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7515" windowHeight="5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6" i="1"/>
  <c r="L29" s="1"/>
  <c r="L27"/>
  <c r="L30" s="1"/>
  <c r="G29"/>
  <c r="G28"/>
  <c r="G31" s="1"/>
  <c r="G27"/>
  <c r="G26"/>
  <c r="L28" l="1"/>
  <c r="L31" s="1"/>
  <c r="L32" s="1"/>
  <c r="H26"/>
  <c r="H29"/>
  <c r="H27"/>
  <c r="G30"/>
  <c r="G32" s="1"/>
  <c r="G17"/>
  <c r="H15"/>
  <c r="G16"/>
  <c r="G19" s="1"/>
  <c r="G15"/>
  <c r="G14"/>
  <c r="H14" l="1"/>
  <c r="H28"/>
  <c r="H31" s="1"/>
  <c r="H32" s="1"/>
  <c r="H30"/>
  <c r="H18"/>
  <c r="H17"/>
  <c r="I16"/>
  <c r="G18"/>
  <c r="G20" s="1"/>
  <c r="H16"/>
  <c r="H19" s="1"/>
  <c r="I26" l="1"/>
  <c r="I19"/>
  <c r="H20"/>
  <c r="I14"/>
  <c r="I15"/>
  <c r="I27" l="1"/>
  <c r="I29"/>
  <c r="I17"/>
  <c r="J15"/>
  <c r="J16"/>
  <c r="J19" s="1"/>
  <c r="I18"/>
  <c r="J14"/>
  <c r="I30" l="1"/>
  <c r="I32" s="1"/>
  <c r="I28"/>
  <c r="I31" s="1"/>
  <c r="J17"/>
  <c r="K15"/>
  <c r="K16"/>
  <c r="K19" s="1"/>
  <c r="I20"/>
  <c r="J18"/>
  <c r="J20" s="1"/>
  <c r="K14"/>
  <c r="J26" l="1"/>
  <c r="J29"/>
  <c r="J27"/>
  <c r="K17"/>
  <c r="L16"/>
  <c r="L19" s="1"/>
  <c r="L15"/>
  <c r="K18"/>
  <c r="K20" s="1"/>
  <c r="L14"/>
  <c r="J30" l="1"/>
  <c r="K26"/>
  <c r="J28"/>
  <c r="J31" s="1"/>
  <c r="M14"/>
  <c r="L18"/>
  <c r="M16"/>
  <c r="M19" s="1"/>
  <c r="L17"/>
  <c r="M15"/>
  <c r="J32" l="1"/>
  <c r="K27"/>
  <c r="K30" s="1"/>
  <c r="K29"/>
  <c r="M18"/>
  <c r="N14"/>
  <c r="M17"/>
  <c r="N16"/>
  <c r="N19" s="1"/>
  <c r="N15"/>
  <c r="L20"/>
  <c r="N17" l="1"/>
  <c r="O16"/>
  <c r="O19" s="1"/>
  <c r="O20" s="1"/>
  <c r="O15"/>
  <c r="O18" s="1"/>
  <c r="K28"/>
  <c r="K31" s="1"/>
  <c r="K32"/>
  <c r="N18"/>
  <c r="N20" s="1"/>
  <c r="O14"/>
  <c r="O17" s="1"/>
  <c r="M20"/>
</calcChain>
</file>

<file path=xl/sharedStrings.xml><?xml version="1.0" encoding="utf-8"?>
<sst xmlns="http://schemas.openxmlformats.org/spreadsheetml/2006/main" count="37" uniqueCount="25">
  <si>
    <t>SOLUTION FOR SYSTEM of LINEAR EQUATIONS</t>
  </si>
  <si>
    <t xml:space="preserve">iterative methods </t>
  </si>
  <si>
    <t>JAKOBI</t>
  </si>
  <si>
    <t>6x1-2x2+x3=11</t>
  </si>
  <si>
    <t>x1+2x2-5x3=-1</t>
  </si>
  <si>
    <t>7x2-2x1+2x3=5</t>
  </si>
  <si>
    <t>x1</t>
  </si>
  <si>
    <t>x2</t>
  </si>
  <si>
    <t>x3</t>
  </si>
  <si>
    <t>A</t>
  </si>
  <si>
    <t>x</t>
  </si>
  <si>
    <t>b</t>
  </si>
  <si>
    <t>k</t>
  </si>
  <si>
    <t>Ax=b</t>
  </si>
  <si>
    <t>Δx1</t>
  </si>
  <si>
    <t>Δx2</t>
  </si>
  <si>
    <t>Δx3</t>
  </si>
  <si>
    <t>L2E</t>
  </si>
  <si>
    <t>ε=0.001</t>
  </si>
  <si>
    <r>
      <t>&lt;</t>
    </r>
    <r>
      <rPr>
        <b/>
        <sz val="11"/>
        <color theme="1"/>
        <rFont val="Calibri"/>
        <family val="2"/>
      </rPr>
      <t>ε=0.001</t>
    </r>
  </si>
  <si>
    <t>JAKOBI FORMULA</t>
  </si>
  <si>
    <t>GAUSS-SEIDEL</t>
  </si>
  <si>
    <t>GAUSS-SEIDEL FORMULA</t>
  </si>
  <si>
    <t xml:space="preserve">matrix form </t>
  </si>
  <si>
    <r>
      <t>pivoted (</t>
    </r>
    <r>
      <rPr>
        <b/>
        <sz val="11"/>
        <color theme="1"/>
        <rFont val="Calibri"/>
        <family val="2"/>
        <scheme val="minor"/>
      </rPr>
      <t>diagonally dominant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</si>
</sst>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169051653353457"/>
          <c:y val="5.1400554097404488E-2"/>
          <c:w val="0.79060794615862884"/>
          <c:h val="0.76215146260277489"/>
        </c:manualLayout>
      </c:layout>
      <c:scatterChart>
        <c:scatterStyle val="lineMarker"/>
        <c:ser>
          <c:idx val="0"/>
          <c:order val="0"/>
          <c:tx>
            <c:v>JAKOBI</c:v>
          </c:tx>
          <c:xVal>
            <c:numRef>
              <c:f>Sheet1!$G$13:$O$13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Sheet1!$G$20:$O$20</c:f>
              <c:numCache>
                <c:formatCode>General</c:formatCode>
                <c:ptCount val="9"/>
                <c:pt idx="0">
                  <c:v>1.9777045261473625</c:v>
                </c:pt>
                <c:pt idx="1">
                  <c:v>0.82783218254002389</c:v>
                </c:pt>
                <c:pt idx="2">
                  <c:v>0.26525308014836602</c:v>
                </c:pt>
                <c:pt idx="3">
                  <c:v>0.1044309198498501</c:v>
                </c:pt>
                <c:pt idx="4">
                  <c:v>3.9753043783248052E-2</c:v>
                </c:pt>
                <c:pt idx="5">
                  <c:v>1.026532152709587E-2</c:v>
                </c:pt>
                <c:pt idx="6">
                  <c:v>5.6460047923382346E-3</c:v>
                </c:pt>
                <c:pt idx="7">
                  <c:v>1.7604463057469325E-3</c:v>
                </c:pt>
                <c:pt idx="8">
                  <c:v>5.1136966582444551E-4</c:v>
                </c:pt>
              </c:numCache>
            </c:numRef>
          </c:yVal>
        </c:ser>
        <c:ser>
          <c:idx val="1"/>
          <c:order val="1"/>
          <c:xVal>
            <c:numRef>
              <c:f>Sheet1!$F$25:$L$25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Sheet1!$F$32:$L$32</c:f>
              <c:numCache>
                <c:formatCode>General</c:formatCode>
                <c:ptCount val="7"/>
                <c:pt idx="1">
                  <c:v>2.4539015165774734</c:v>
                </c:pt>
                <c:pt idx="2">
                  <c:v>0.33692463549745111</c:v>
                </c:pt>
                <c:pt idx="3">
                  <c:v>7.3091998793973295E-2</c:v>
                </c:pt>
                <c:pt idx="4">
                  <c:v>5.4326852169373505E-3</c:v>
                </c:pt>
                <c:pt idx="5">
                  <c:v>1.3386606636084132E-3</c:v>
                </c:pt>
                <c:pt idx="6">
                  <c:v>1.4060292121578942E-4</c:v>
                </c:pt>
              </c:numCache>
            </c:numRef>
          </c:yVal>
        </c:ser>
        <c:axId val="53026176"/>
        <c:axId val="53065216"/>
      </c:scatterChart>
      <c:valAx>
        <c:axId val="53026176"/>
        <c:scaling>
          <c:orientation val="minMax"/>
          <c:max val="9"/>
          <c:min val="1"/>
        </c:scaling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tr-TR" sz="1400"/>
                  <a:t>ITERATION #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53065216"/>
        <c:crosses val="autoZero"/>
        <c:crossBetween val="midCat"/>
        <c:majorUnit val="1"/>
      </c:valAx>
      <c:valAx>
        <c:axId val="530652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algn="ctr">
                  <a:defRPr sz="1400" b="1"/>
                </a:pPr>
                <a:r>
                  <a:rPr lang="tr-TR" sz="1400" b="1"/>
                  <a:t>L2</a:t>
                </a:r>
                <a:r>
                  <a:rPr lang="tr-TR" sz="1400" b="1" baseline="0"/>
                  <a:t> ERROR</a:t>
                </a:r>
                <a:endParaRPr lang="en-US" sz="1400" b="1"/>
              </a:p>
            </c:rich>
          </c:tx>
          <c:layout>
            <c:manualLayout>
              <c:xMode val="edge"/>
              <c:yMode val="edge"/>
              <c:x val="1.5088303835438294E-2"/>
              <c:y val="0.34349160309534565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53026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6026377952755898"/>
          <c:y val="0.23572725284339463"/>
          <c:w val="0.21217600964436409"/>
          <c:h val="0.13413378392506595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571500</xdr:colOff>
      <xdr:row>7</xdr:row>
      <xdr:rowOff>71437</xdr:rowOff>
    </xdr:from>
    <xdr:to>
      <xdr:col>27</xdr:col>
      <xdr:colOff>352425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85725</xdr:colOff>
      <xdr:row>6</xdr:row>
      <xdr:rowOff>123825</xdr:rowOff>
    </xdr:from>
    <xdr:to>
      <xdr:col>18</xdr:col>
      <xdr:colOff>257175</xdr:colOff>
      <xdr:row>9</xdr:row>
      <xdr:rowOff>133350</xdr:rowOff>
    </xdr:to>
    <xdr:pic>
      <xdr:nvPicPr>
        <xdr:cNvPr id="1025" name="Picture 1" descr="http://upload.wikimedia.org/math/f/4/8/f48d1c134d8f1a4957516a0341e22aa7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0925" y="1400175"/>
          <a:ext cx="38290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171450</xdr:colOff>
      <xdr:row>27</xdr:row>
      <xdr:rowOff>47625</xdr:rowOff>
    </xdr:from>
    <xdr:to>
      <xdr:col>21</xdr:col>
      <xdr:colOff>476250</xdr:colOff>
      <xdr:row>30</xdr:row>
      <xdr:rowOff>47625</xdr:rowOff>
    </xdr:to>
    <xdr:pic>
      <xdr:nvPicPr>
        <xdr:cNvPr id="1026" name="Picture 2" descr=" x^{(k+1)}_i  = \frac{1}{a_{ii}} \left(b_i - \sum_{j&lt;i}a_{ij}x^{(k+1)}_j - \sum_{j&gt;i}a_{ij}x^{(k)}_j \right),\quad i,j=1,2,\ldots,n. 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0" y="5419725"/>
          <a:ext cx="5181600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33"/>
  <sheetViews>
    <sheetView tabSelected="1" workbookViewId="0">
      <selection activeCell="Q36" sqref="Q36"/>
    </sheetView>
  </sheetViews>
  <sheetFormatPr defaultRowHeight="15"/>
  <sheetData>
    <row r="1" spans="3:16" ht="21">
      <c r="C1" s="1" t="s">
        <v>0</v>
      </c>
      <c r="D1" s="2"/>
      <c r="E1" s="2"/>
      <c r="F1" s="2"/>
      <c r="G1" s="2"/>
      <c r="H1" s="2"/>
      <c r="I1" s="2"/>
    </row>
    <row r="4" spans="3:16" ht="18.75">
      <c r="C4" s="23" t="s">
        <v>1</v>
      </c>
    </row>
    <row r="5" spans="3:16" ht="15.75">
      <c r="F5" t="s">
        <v>24</v>
      </c>
      <c r="I5" s="24" t="s">
        <v>13</v>
      </c>
      <c r="J5" s="14" t="s">
        <v>18</v>
      </c>
    </row>
    <row r="6" spans="3:16">
      <c r="C6" s="10"/>
      <c r="F6" t="s">
        <v>23</v>
      </c>
      <c r="N6" s="10" t="s">
        <v>20</v>
      </c>
    </row>
    <row r="7" spans="3:16">
      <c r="F7" t="s">
        <v>9</v>
      </c>
      <c r="I7" s="24" t="s">
        <v>10</v>
      </c>
      <c r="K7" s="24" t="s">
        <v>11</v>
      </c>
    </row>
    <row r="8" spans="3:16">
      <c r="C8" t="s">
        <v>3</v>
      </c>
      <c r="F8" s="4">
        <v>6</v>
      </c>
      <c r="G8" s="4">
        <v>-2</v>
      </c>
      <c r="H8" s="4">
        <v>1</v>
      </c>
      <c r="I8" s="24" t="s">
        <v>6</v>
      </c>
      <c r="K8" s="5">
        <v>11</v>
      </c>
    </row>
    <row r="9" spans="3:16">
      <c r="C9" t="s">
        <v>4</v>
      </c>
      <c r="F9" s="4">
        <v>-2</v>
      </c>
      <c r="G9" s="4">
        <v>7</v>
      </c>
      <c r="H9" s="4">
        <v>2</v>
      </c>
      <c r="I9" s="24" t="s">
        <v>7</v>
      </c>
      <c r="K9" s="5">
        <v>5</v>
      </c>
    </row>
    <row r="10" spans="3:16">
      <c r="C10" t="s">
        <v>5</v>
      </c>
      <c r="F10" s="4">
        <v>1</v>
      </c>
      <c r="G10" s="4">
        <v>2</v>
      </c>
      <c r="H10" s="4">
        <v>-5</v>
      </c>
      <c r="I10" s="24" t="s">
        <v>8</v>
      </c>
      <c r="K10" s="5">
        <v>-1</v>
      </c>
    </row>
    <row r="12" spans="3:16">
      <c r="E12" s="10" t="s">
        <v>2</v>
      </c>
    </row>
    <row r="13" spans="3:16" ht="15.75" thickBot="1">
      <c r="E13" s="16" t="s">
        <v>12</v>
      </c>
      <c r="F13" s="17">
        <v>0</v>
      </c>
      <c r="G13" s="17">
        <v>1</v>
      </c>
      <c r="H13" s="17">
        <v>2</v>
      </c>
      <c r="I13" s="17">
        <v>3</v>
      </c>
      <c r="J13" s="17">
        <v>4</v>
      </c>
      <c r="K13" s="17">
        <v>5</v>
      </c>
      <c r="L13" s="17">
        <v>6</v>
      </c>
      <c r="M13" s="17">
        <v>7</v>
      </c>
      <c r="N13" s="17">
        <v>8</v>
      </c>
      <c r="O13" s="19">
        <v>9</v>
      </c>
      <c r="P13" s="12"/>
    </row>
    <row r="14" spans="3:16" ht="16.5" thickTop="1">
      <c r="E14" s="8" t="s">
        <v>6</v>
      </c>
      <c r="F14" s="6">
        <v>0</v>
      </c>
      <c r="G14" s="6">
        <f>(1/$F$8)*($K$8-$G$8*F15-$H$8*F16)</f>
        <v>1.8333333333333333</v>
      </c>
      <c r="H14" s="6">
        <f t="shared" ref="H14:I14" si="0">(1/$F$8)*($K$8-$G$8*G15-$H$8*G16)</f>
        <v>2.038095238095238</v>
      </c>
      <c r="I14" s="6">
        <f t="shared" si="0"/>
        <v>2.0849206349206346</v>
      </c>
      <c r="J14" s="6">
        <f t="shared" ref="J14:K14" si="1">(1/$F$8)*($K$8-$G$8*I15-$H$8*I16)</f>
        <v>2.0043537414965984</v>
      </c>
      <c r="K14" s="6">
        <f t="shared" si="1"/>
        <v>1.9941005291005292</v>
      </c>
      <c r="L14" s="6">
        <f t="shared" ref="L14:N14" si="2">(1/$F$8)*($K$8-$G$8*K15-$H$8*K16)</f>
        <v>1.996536875067487</v>
      </c>
      <c r="M14" s="6">
        <f t="shared" si="2"/>
        <v>2.0001431630853395</v>
      </c>
      <c r="N14" s="18">
        <f t="shared" si="2"/>
        <v>2.0004061435307303</v>
      </c>
      <c r="O14" s="20">
        <f t="shared" ref="O14" si="3">(1/$F$8)*($K$8-$G$8*N15-$H$8*N16)</f>
        <v>2.0001244295501017</v>
      </c>
      <c r="P14" s="13"/>
    </row>
    <row r="15" spans="3:16" ht="15.75">
      <c r="E15" s="9" t="s">
        <v>7</v>
      </c>
      <c r="F15" s="5">
        <v>0</v>
      </c>
      <c r="G15" s="5">
        <f>(1/$G$9)*($K$9-$F$9*F14-$H$9*F16)</f>
        <v>0.71428571428571419</v>
      </c>
      <c r="H15" s="5">
        <f t="shared" ref="H15:O15" si="4">(1/$G$9)*($K$9-$F$9*G14-$H$9*G16)</f>
        <v>1.1809523809523808</v>
      </c>
      <c r="I15" s="5">
        <f t="shared" si="4"/>
        <v>1.0530612244897959</v>
      </c>
      <c r="J15" s="5">
        <f t="shared" si="4"/>
        <v>1.0014058956916099</v>
      </c>
      <c r="K15" s="5">
        <f t="shared" si="4"/>
        <v>0.99032717849044372</v>
      </c>
      <c r="L15" s="5">
        <f t="shared" si="4"/>
        <v>0.99790497786416155</v>
      </c>
      <c r="M15" s="5">
        <f t="shared" si="4"/>
        <v>1.0004531136717725</v>
      </c>
      <c r="N15" s="11">
        <f t="shared" si="4"/>
        <v>1.0004782276931934</v>
      </c>
      <c r="O15" s="21">
        <f t="shared" si="4"/>
        <v>1.0000560758414152</v>
      </c>
      <c r="P15" s="13"/>
    </row>
    <row r="16" spans="3:16" ht="16.5" thickBot="1">
      <c r="E16" s="9" t="s">
        <v>8</v>
      </c>
      <c r="F16" s="5">
        <v>0</v>
      </c>
      <c r="G16" s="5">
        <f>(1/$H$10)*($K$10-$F$10*F14-$G$10*F15)</f>
        <v>0.2</v>
      </c>
      <c r="H16" s="5">
        <f t="shared" ref="H16:I16" si="5">(1/$H$10)*($K$10-$F$10*G14-$G$10*G15)</f>
        <v>0.85238095238095224</v>
      </c>
      <c r="I16" s="5">
        <f t="shared" si="5"/>
        <v>1.0799999999999998</v>
      </c>
      <c r="J16" s="5">
        <f t="shared" ref="J16:K16" si="6">(1/$H$10)*($K$10-$F$10*I14-$G$10*I15)</f>
        <v>1.0382086167800453</v>
      </c>
      <c r="K16" s="5">
        <f t="shared" si="6"/>
        <v>1.0014331065759636</v>
      </c>
      <c r="L16" s="5">
        <f t="shared" ref="L16:N16" si="7">(1/$H$10)*($K$10-$F$10*K14-$G$10*K15)</f>
        <v>0.99495097721628345</v>
      </c>
      <c r="M16" s="5">
        <f t="shared" si="7"/>
        <v>0.99846936615916215</v>
      </c>
      <c r="N16" s="11">
        <f t="shared" si="7"/>
        <v>1.0002098780857769</v>
      </c>
      <c r="O16" s="22">
        <f t="shared" ref="O16" si="8">(1/$H$10)*($K$10-$F$10*N14-$G$10*N15)</f>
        <v>1.0002725197834235</v>
      </c>
      <c r="P16" s="13"/>
    </row>
    <row r="17" spans="5:16">
      <c r="E17" s="15" t="s">
        <v>14</v>
      </c>
      <c r="F17" s="3"/>
      <c r="G17" s="5">
        <f>ABS(G14-F14)</f>
        <v>1.8333333333333333</v>
      </c>
      <c r="H17" s="5">
        <f t="shared" ref="H17:K17" si="9">ABS(H14-G14)</f>
        <v>0.2047619047619047</v>
      </c>
      <c r="I17" s="5">
        <f t="shared" si="9"/>
        <v>4.6825396825396659E-2</v>
      </c>
      <c r="J17" s="5">
        <f t="shared" si="9"/>
        <v>8.0566893424036223E-2</v>
      </c>
      <c r="K17" s="5">
        <f t="shared" si="9"/>
        <v>1.0253212396069245E-2</v>
      </c>
      <c r="L17" s="5">
        <f t="shared" ref="L17:N17" si="10">ABS(L14-K14)</f>
        <v>2.4363459669578535E-3</v>
      </c>
      <c r="M17" s="5">
        <f t="shared" si="10"/>
        <v>3.6062880178524548E-3</v>
      </c>
      <c r="N17" s="5">
        <f t="shared" si="10"/>
        <v>2.6298044539085907E-4</v>
      </c>
      <c r="O17" s="6">
        <f t="shared" ref="O17" si="11">ABS(O14-N14)</f>
        <v>2.817139806285951E-4</v>
      </c>
      <c r="P17" s="13"/>
    </row>
    <row r="18" spans="5:16">
      <c r="E18" s="15" t="s">
        <v>15</v>
      </c>
      <c r="F18" s="3"/>
      <c r="G18" s="5">
        <f t="shared" ref="G18:K19" si="12">ABS(G15-F15)</f>
        <v>0.71428571428571419</v>
      </c>
      <c r="H18" s="5">
        <f t="shared" si="12"/>
        <v>0.46666666666666656</v>
      </c>
      <c r="I18" s="5">
        <f t="shared" si="12"/>
        <v>0.12789115646258487</v>
      </c>
      <c r="J18" s="5">
        <f t="shared" si="12"/>
        <v>5.1655328798186018E-2</v>
      </c>
      <c r="K18" s="5">
        <f t="shared" si="12"/>
        <v>1.1078717201166155E-2</v>
      </c>
      <c r="L18" s="5">
        <f t="shared" ref="L18:N18" si="13">ABS(L15-K15)</f>
        <v>7.5777993737178306E-3</v>
      </c>
      <c r="M18" s="5">
        <f t="shared" si="13"/>
        <v>2.5481358076109295E-3</v>
      </c>
      <c r="N18" s="5">
        <f t="shared" si="13"/>
        <v>2.5114021420913346E-5</v>
      </c>
      <c r="O18" s="5">
        <f t="shared" ref="O18" si="14">ABS(O15-N15)</f>
        <v>4.2215185177818526E-4</v>
      </c>
      <c r="P18" s="13"/>
    </row>
    <row r="19" spans="5:16">
      <c r="E19" s="15" t="s">
        <v>16</v>
      </c>
      <c r="F19" s="3"/>
      <c r="G19" s="5">
        <f t="shared" si="12"/>
        <v>0.2</v>
      </c>
      <c r="H19" s="5">
        <f t="shared" si="12"/>
        <v>0.65238095238095228</v>
      </c>
      <c r="I19" s="5">
        <f t="shared" si="12"/>
        <v>0.22761904761904761</v>
      </c>
      <c r="J19" s="5">
        <f t="shared" si="12"/>
        <v>4.179138321995457E-2</v>
      </c>
      <c r="K19" s="5">
        <f t="shared" si="12"/>
        <v>3.6775510204081652E-2</v>
      </c>
      <c r="L19" s="5">
        <f t="shared" ref="L19:N19" si="15">ABS(L16-K16)</f>
        <v>6.4821293596801777E-3</v>
      </c>
      <c r="M19" s="5">
        <f t="shared" si="15"/>
        <v>3.518388942878703E-3</v>
      </c>
      <c r="N19" s="5">
        <f t="shared" si="15"/>
        <v>1.7405119266147295E-3</v>
      </c>
      <c r="O19" s="5">
        <f t="shared" ref="O19" si="16">ABS(O16-N16)</f>
        <v>6.2641697646581562E-5</v>
      </c>
      <c r="P19" s="13"/>
    </row>
    <row r="20" spans="5:16">
      <c r="E20" s="15" t="s">
        <v>17</v>
      </c>
      <c r="F20" s="5"/>
      <c r="G20" s="5">
        <f>(G19^2+G18^2+G17^2)^0.5</f>
        <v>1.9777045261473625</v>
      </c>
      <c r="H20" s="5">
        <f t="shared" ref="H20:K20" si="17">(H19^2+H18^2+H17^2)^0.5</f>
        <v>0.82783218254002389</v>
      </c>
      <c r="I20" s="5">
        <f t="shared" si="17"/>
        <v>0.26525308014836602</v>
      </c>
      <c r="J20" s="5">
        <f t="shared" si="17"/>
        <v>0.1044309198498501</v>
      </c>
      <c r="K20" s="5">
        <f t="shared" si="17"/>
        <v>3.9753043783248052E-2</v>
      </c>
      <c r="L20" s="5">
        <f t="shared" ref="L20" si="18">(L19^2+L18^2+L17^2)^0.5</f>
        <v>1.026532152709587E-2</v>
      </c>
      <c r="M20" s="5">
        <f t="shared" ref="M20" si="19">(M19^2+M18^2+M17^2)^0.5</f>
        <v>5.6460047923382346E-3</v>
      </c>
      <c r="N20" s="5">
        <f t="shared" ref="N20" si="20">(N19^2+N18^2+N17^2)^0.5</f>
        <v>1.7604463057469325E-3</v>
      </c>
      <c r="O20" s="7">
        <f t="shared" ref="O20" si="21">(O19^2+O18^2+O17^2)^0.5</f>
        <v>5.1136966582444551E-4</v>
      </c>
      <c r="P20" s="13"/>
    </row>
    <row r="21" spans="5:16">
      <c r="O21" s="10" t="s">
        <v>19</v>
      </c>
    </row>
    <row r="24" spans="5:16">
      <c r="E24" s="10" t="s">
        <v>21</v>
      </c>
    </row>
    <row r="25" spans="5:16" ht="15.75" thickBot="1">
      <c r="E25" s="16" t="s">
        <v>12</v>
      </c>
      <c r="F25" s="17">
        <v>0</v>
      </c>
      <c r="G25" s="17">
        <v>1</v>
      </c>
      <c r="H25" s="17">
        <v>2</v>
      </c>
      <c r="I25" s="17">
        <v>3</v>
      </c>
      <c r="J25" s="17">
        <v>4</v>
      </c>
      <c r="K25" s="17">
        <v>5</v>
      </c>
      <c r="L25" s="17">
        <v>6</v>
      </c>
      <c r="M25" s="12"/>
      <c r="N25" s="10" t="s">
        <v>22</v>
      </c>
      <c r="O25" s="12"/>
    </row>
    <row r="26" spans="5:16" ht="16.5" thickTop="1">
      <c r="E26" s="8" t="s">
        <v>6</v>
      </c>
      <c r="F26" s="6">
        <v>0</v>
      </c>
      <c r="G26" s="6">
        <f>(1/$F$8)*($K$8-$G$8*F27-$H$8*F28)</f>
        <v>1.8333333333333333</v>
      </c>
      <c r="H26" s="6">
        <f t="shared" ref="H26:L26" si="22">(1/$F$8)*($K$8-$G$8*G27-$H$8*G28)</f>
        <v>2.0690476190476188</v>
      </c>
      <c r="I26" s="6">
        <f t="shared" si="22"/>
        <v>1.9982426303854874</v>
      </c>
      <c r="J26" s="6">
        <f t="shared" si="22"/>
        <v>1.9988103336572725</v>
      </c>
      <c r="K26" s="26">
        <f t="shared" si="22"/>
        <v>2.0001184498742806</v>
      </c>
      <c r="L26" s="26">
        <f t="shared" si="22"/>
        <v>2.0000141996059844</v>
      </c>
      <c r="M26" s="25"/>
      <c r="N26" s="25"/>
      <c r="O26" s="25"/>
    </row>
    <row r="27" spans="5:16" ht="15.75">
      <c r="E27" s="9" t="s">
        <v>7</v>
      </c>
      <c r="F27" s="5">
        <v>0</v>
      </c>
      <c r="G27" s="5">
        <f>(1/$G$9)*($K$9-$F$9*G26-$H$9*F28)</f>
        <v>1.2380952380952379</v>
      </c>
      <c r="H27" s="5">
        <f t="shared" ref="H27:L27" si="23">(1/$G$9)*($K$9-$F$9*H26-$H$9*G28)</f>
        <v>1.0020408163265306</v>
      </c>
      <c r="I27" s="5">
        <f t="shared" si="23"/>
        <v>0.99531908001295755</v>
      </c>
      <c r="J27" s="5">
        <f t="shared" si="23"/>
        <v>1.0002954787357119</v>
      </c>
      <c r="K27" s="27">
        <f t="shared" si="23"/>
        <v>1.000068054756726</v>
      </c>
      <c r="L27" s="27">
        <f t="shared" si="23"/>
        <v>0.99998951077955356</v>
      </c>
      <c r="M27" s="25"/>
      <c r="N27" s="25"/>
      <c r="O27" s="25"/>
    </row>
    <row r="28" spans="5:16" ht="15.75">
      <c r="E28" s="9" t="s">
        <v>8</v>
      </c>
      <c r="F28" s="5">
        <v>0</v>
      </c>
      <c r="G28" s="5">
        <f>(1/$H$10)*($K$10-$F$10*G26-$G$10*G27)</f>
        <v>1.0619047619047617</v>
      </c>
      <c r="H28" s="5">
        <f t="shared" ref="H28:K28" si="24">(1/$H$10)*($K$10-$F$10*H26-$G$10*H27)</f>
        <v>1.014625850340136</v>
      </c>
      <c r="I28" s="5">
        <f t="shared" si="24"/>
        <v>0.99777615808228048</v>
      </c>
      <c r="J28" s="5">
        <f t="shared" si="24"/>
        <v>0.99988025822573923</v>
      </c>
      <c r="K28" s="27">
        <f t="shared" si="24"/>
        <v>1.0000509118775465</v>
      </c>
      <c r="L28" s="27">
        <f t="shared" ref="L28" si="25">(1/$H$10)*($K$10-$F$10*L26-$G$10*L27)</f>
        <v>0.99999864423301832</v>
      </c>
      <c r="M28" s="25"/>
      <c r="O28" s="25"/>
    </row>
    <row r="29" spans="5:16">
      <c r="E29" s="15" t="s">
        <v>14</v>
      </c>
      <c r="F29" s="5"/>
      <c r="G29" s="5">
        <f>ABS(G26-F26)</f>
        <v>1.8333333333333333</v>
      </c>
      <c r="H29" s="5">
        <f t="shared" ref="H29:L29" si="26">ABS(H26-G26)</f>
        <v>0.23571428571428554</v>
      </c>
      <c r="I29" s="5">
        <f t="shared" si="26"/>
        <v>7.0804988662131363E-2</v>
      </c>
      <c r="J29" s="5">
        <f t="shared" si="26"/>
        <v>5.677032717850139E-4</v>
      </c>
      <c r="K29" s="5">
        <f t="shared" si="26"/>
        <v>1.308116217008104E-3</v>
      </c>
      <c r="L29" s="5">
        <f t="shared" si="26"/>
        <v>1.04250268296191E-4</v>
      </c>
      <c r="M29" s="25"/>
      <c r="O29" s="25"/>
    </row>
    <row r="30" spans="5:16">
      <c r="E30" s="15" t="s">
        <v>15</v>
      </c>
      <c r="F30" s="5"/>
      <c r="G30" s="5">
        <f t="shared" ref="G30:L31" si="27">ABS(G27-F27)</f>
        <v>1.2380952380952379</v>
      </c>
      <c r="H30" s="5">
        <f t="shared" si="27"/>
        <v>0.23605442176870728</v>
      </c>
      <c r="I30" s="5">
        <f t="shared" si="27"/>
        <v>6.7217363135730901E-3</v>
      </c>
      <c r="J30" s="5">
        <f t="shared" si="27"/>
        <v>4.9763987227543494E-3</v>
      </c>
      <c r="K30" s="5">
        <f t="shared" si="27"/>
        <v>2.2742397898589672E-4</v>
      </c>
      <c r="L30" s="5">
        <f t="shared" si="27"/>
        <v>7.8543977172440549E-5</v>
      </c>
      <c r="M30" s="25"/>
      <c r="N30" s="25"/>
      <c r="O30" s="25"/>
    </row>
    <row r="31" spans="5:16">
      <c r="E31" s="15" t="s">
        <v>16</v>
      </c>
      <c r="F31" s="5"/>
      <c r="G31" s="5">
        <f t="shared" si="27"/>
        <v>1.0619047619047617</v>
      </c>
      <c r="H31" s="5">
        <f t="shared" si="27"/>
        <v>4.7278911564625714E-2</v>
      </c>
      <c r="I31" s="5">
        <f t="shared" si="27"/>
        <v>1.6849692257855486E-2</v>
      </c>
      <c r="J31" s="5">
        <f t="shared" si="27"/>
        <v>2.1041001434587425E-3</v>
      </c>
      <c r="K31" s="5">
        <f t="shared" si="27"/>
        <v>1.706536518072399E-4</v>
      </c>
      <c r="L31" s="5">
        <f t="shared" si="27"/>
        <v>5.2267644528147805E-5</v>
      </c>
      <c r="M31" s="25"/>
      <c r="N31" s="25"/>
      <c r="O31" s="25"/>
    </row>
    <row r="32" spans="5:16">
      <c r="E32" s="15" t="s">
        <v>17</v>
      </c>
      <c r="F32" s="5"/>
      <c r="G32" s="5">
        <f>SQRT(G29^2+G30^2+G31^2)</f>
        <v>2.4539015165774734</v>
      </c>
      <c r="H32" s="5">
        <f t="shared" ref="H32:K32" si="28">SQRT(H29^2+H30^2+H31^2)</f>
        <v>0.33692463549745111</v>
      </c>
      <c r="I32" s="5">
        <f t="shared" si="28"/>
        <v>7.3091998793973295E-2</v>
      </c>
      <c r="J32" s="5">
        <f t="shared" si="28"/>
        <v>5.4326852169373505E-3</v>
      </c>
      <c r="K32" s="7">
        <f t="shared" si="28"/>
        <v>1.3386606636084132E-3</v>
      </c>
      <c r="L32" s="7">
        <f t="shared" ref="L32" si="29">SQRT(L29^2+L30^2+L31^2)</f>
        <v>1.4060292121578942E-4</v>
      </c>
      <c r="M32" s="25"/>
      <c r="N32" s="25"/>
      <c r="O32" s="25"/>
    </row>
    <row r="33" spans="12:12">
      <c r="L33" s="10" t="s">
        <v>19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molla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cagri</dc:creator>
  <cp:lastModifiedBy>cagri</cp:lastModifiedBy>
  <dcterms:created xsi:type="dcterms:W3CDTF">2014-03-26T15:00:18Z</dcterms:created>
  <dcterms:modified xsi:type="dcterms:W3CDTF">2014-04-04T10:01:07Z</dcterms:modified>
</cp:coreProperties>
</file>