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ozden\Downloads\"/>
    </mc:Choice>
  </mc:AlternateContent>
  <bookViews>
    <workbookView xWindow="0" yWindow="0" windowWidth="23040" windowHeight="8712"/>
  </bookViews>
  <sheets>
    <sheet name="Grup 1" sheetId="1" r:id="rId1"/>
    <sheet name="Grup 2" sheetId="2" r:id="rId2"/>
    <sheet name="Grup 3" sheetId="4" r:id="rId3"/>
    <sheet name="Grup 4" sheetId="3" r:id="rId4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38" i="3" l="1"/>
  <c r="P6" i="3"/>
  <c r="P7" i="3"/>
  <c r="P8" i="3"/>
  <c r="P9" i="3"/>
  <c r="P10" i="3"/>
  <c r="P11" i="3"/>
  <c r="P12" i="3"/>
  <c r="P13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9" i="3"/>
  <c r="P40" i="3"/>
  <c r="P41" i="3"/>
  <c r="P42" i="3"/>
  <c r="P43" i="3"/>
  <c r="P5" i="3"/>
  <c r="P5" i="4"/>
  <c r="P6" i="4"/>
  <c r="P7" i="4"/>
  <c r="P8" i="4"/>
  <c r="P9" i="4"/>
  <c r="P10" i="4"/>
  <c r="P11" i="4"/>
  <c r="P12" i="4"/>
  <c r="P13" i="4"/>
  <c r="P14" i="4"/>
  <c r="P15" i="4"/>
  <c r="P16" i="4"/>
  <c r="P17" i="4"/>
  <c r="P18" i="4"/>
  <c r="P19" i="4"/>
  <c r="P20" i="4"/>
  <c r="P21" i="4"/>
  <c r="P22" i="4"/>
  <c r="P23" i="4"/>
  <c r="P25" i="4"/>
  <c r="P26" i="4"/>
  <c r="P27" i="4"/>
  <c r="P28" i="4"/>
  <c r="P5" i="2"/>
  <c r="P29" i="2"/>
  <c r="P30" i="2"/>
  <c r="P31" i="2"/>
  <c r="P32" i="2"/>
  <c r="P33" i="2"/>
  <c r="P34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5" i="1"/>
  <c r="G21" i="4"/>
  <c r="P42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3" i="1"/>
  <c r="M5" i="1"/>
  <c r="Y26" i="3"/>
  <c r="M10" i="3"/>
  <c r="S13" i="2"/>
  <c r="M10" i="1"/>
  <c r="J10" i="1"/>
  <c r="J11" i="1"/>
  <c r="AE6" i="1"/>
  <c r="S5" i="1"/>
  <c r="Y26" i="4"/>
  <c r="Y25" i="4"/>
  <c r="Y7" i="4"/>
  <c r="Y19" i="1"/>
  <c r="G10" i="1"/>
  <c r="Y9" i="3"/>
  <c r="S33" i="2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V5" i="1"/>
  <c r="M26" i="4"/>
  <c r="M27" i="4"/>
  <c r="M28" i="4"/>
  <c r="J16" i="1"/>
  <c r="G34" i="3"/>
  <c r="G5" i="1"/>
  <c r="AE43" i="3"/>
  <c r="AB43" i="3"/>
  <c r="Y43" i="3"/>
  <c r="V43" i="3"/>
  <c r="S43" i="3"/>
  <c r="M43" i="3"/>
  <c r="J43" i="3"/>
  <c r="G43" i="3"/>
  <c r="AE42" i="3"/>
  <c r="AB42" i="3"/>
  <c r="Y42" i="3"/>
  <c r="V42" i="3"/>
  <c r="S42" i="3"/>
  <c r="M42" i="3"/>
  <c r="J42" i="3"/>
  <c r="G42" i="3"/>
  <c r="AE41" i="3"/>
  <c r="AB41" i="3"/>
  <c r="Y41" i="3"/>
  <c r="V41" i="3"/>
  <c r="S41" i="3"/>
  <c r="M41" i="3"/>
  <c r="J41" i="3"/>
  <c r="G41" i="3"/>
  <c r="AE40" i="3"/>
  <c r="AB40" i="3"/>
  <c r="Y40" i="3"/>
  <c r="V40" i="3"/>
  <c r="S40" i="3"/>
  <c r="M40" i="3"/>
  <c r="J40" i="3"/>
  <c r="G40" i="3"/>
  <c r="AE39" i="3"/>
  <c r="AB39" i="3"/>
  <c r="Y39" i="3"/>
  <c r="V39" i="3"/>
  <c r="S39" i="3"/>
  <c r="M39" i="3"/>
  <c r="J39" i="3"/>
  <c r="G39" i="3"/>
  <c r="AE38" i="3"/>
  <c r="AB38" i="3"/>
  <c r="Y38" i="3"/>
  <c r="V38" i="3"/>
  <c r="S38" i="3"/>
  <c r="M38" i="3"/>
  <c r="J38" i="3"/>
  <c r="G38" i="3"/>
  <c r="AE37" i="3"/>
  <c r="AB37" i="3"/>
  <c r="Y37" i="3"/>
  <c r="V37" i="3"/>
  <c r="S37" i="3"/>
  <c r="M37" i="3"/>
  <c r="J37" i="3"/>
  <c r="G37" i="3"/>
  <c r="AE36" i="3"/>
  <c r="AB36" i="3"/>
  <c r="Y36" i="3"/>
  <c r="V36" i="3"/>
  <c r="S36" i="3"/>
  <c r="M36" i="3"/>
  <c r="J36" i="3"/>
  <c r="G36" i="3"/>
  <c r="AE35" i="3"/>
  <c r="AB35" i="3"/>
  <c r="Y35" i="3"/>
  <c r="V35" i="3"/>
  <c r="S35" i="3"/>
  <c r="M35" i="3"/>
  <c r="J35" i="3"/>
  <c r="G35" i="3"/>
  <c r="AE34" i="3"/>
  <c r="AB34" i="3"/>
  <c r="Y34" i="3"/>
  <c r="V34" i="3"/>
  <c r="S34" i="3"/>
  <c r="M34" i="3"/>
  <c r="J34" i="3"/>
  <c r="AE33" i="3"/>
  <c r="AB33" i="3"/>
  <c r="Y33" i="3"/>
  <c r="V33" i="3"/>
  <c r="S33" i="3"/>
  <c r="M33" i="3"/>
  <c r="J33" i="3"/>
  <c r="G33" i="3"/>
  <c r="AE32" i="3"/>
  <c r="AB32" i="3"/>
  <c r="Y32" i="3"/>
  <c r="V32" i="3"/>
  <c r="S32" i="3"/>
  <c r="M32" i="3"/>
  <c r="J32" i="3"/>
  <c r="G32" i="3"/>
  <c r="AE31" i="3"/>
  <c r="AB31" i="3"/>
  <c r="Y31" i="3"/>
  <c r="V31" i="3"/>
  <c r="S31" i="3"/>
  <c r="M31" i="3"/>
  <c r="J31" i="3"/>
  <c r="G31" i="3"/>
  <c r="AE30" i="3"/>
  <c r="AB30" i="3"/>
  <c r="Y30" i="3"/>
  <c r="V30" i="3"/>
  <c r="S30" i="3"/>
  <c r="M30" i="3"/>
  <c r="J30" i="3"/>
  <c r="G30" i="3"/>
  <c r="AE29" i="3"/>
  <c r="AB29" i="3"/>
  <c r="Y29" i="3"/>
  <c r="V29" i="3"/>
  <c r="S29" i="3"/>
  <c r="M29" i="3"/>
  <c r="J29" i="3"/>
  <c r="G29" i="3"/>
  <c r="AE28" i="3"/>
  <c r="AB28" i="3"/>
  <c r="Y28" i="3"/>
  <c r="V28" i="3"/>
  <c r="S28" i="3"/>
  <c r="M28" i="3"/>
  <c r="J28" i="3"/>
  <c r="G28" i="3"/>
  <c r="AE27" i="3"/>
  <c r="AB27" i="3"/>
  <c r="Y27" i="3"/>
  <c r="V27" i="3"/>
  <c r="S27" i="3"/>
  <c r="M27" i="3"/>
  <c r="J27" i="3"/>
  <c r="G27" i="3"/>
  <c r="AE26" i="3"/>
  <c r="AB26" i="3"/>
  <c r="V26" i="3"/>
  <c r="S26" i="3"/>
  <c r="M26" i="3"/>
  <c r="J26" i="3"/>
  <c r="G26" i="3"/>
  <c r="AE25" i="3"/>
  <c r="AB25" i="3"/>
  <c r="Y25" i="3"/>
  <c r="V25" i="3"/>
  <c r="S25" i="3"/>
  <c r="M25" i="3"/>
  <c r="J25" i="3"/>
  <c r="G25" i="3"/>
  <c r="AE24" i="3"/>
  <c r="AB24" i="3"/>
  <c r="Y24" i="3"/>
  <c r="V24" i="3"/>
  <c r="S24" i="3"/>
  <c r="M24" i="3"/>
  <c r="J24" i="3"/>
  <c r="G24" i="3"/>
  <c r="AE23" i="3"/>
  <c r="AB23" i="3"/>
  <c r="Y23" i="3"/>
  <c r="V23" i="3"/>
  <c r="S23" i="3"/>
  <c r="M23" i="3"/>
  <c r="J23" i="3"/>
  <c r="G23" i="3"/>
  <c r="AE22" i="3"/>
  <c r="AB22" i="3"/>
  <c r="Y22" i="3"/>
  <c r="V22" i="3"/>
  <c r="S22" i="3"/>
  <c r="M22" i="3"/>
  <c r="J22" i="3"/>
  <c r="G22" i="3"/>
  <c r="AE21" i="3"/>
  <c r="AB21" i="3"/>
  <c r="Y21" i="3"/>
  <c r="V21" i="3"/>
  <c r="S21" i="3"/>
  <c r="M21" i="3"/>
  <c r="J21" i="3"/>
  <c r="G21" i="3"/>
  <c r="AE20" i="3"/>
  <c r="AB20" i="3"/>
  <c r="Y20" i="3"/>
  <c r="V20" i="3"/>
  <c r="S20" i="3"/>
  <c r="M20" i="3"/>
  <c r="J20" i="3"/>
  <c r="G20" i="3"/>
  <c r="AE19" i="3"/>
  <c r="AB19" i="3"/>
  <c r="Y19" i="3"/>
  <c r="V19" i="3"/>
  <c r="S19" i="3"/>
  <c r="M19" i="3"/>
  <c r="J19" i="3"/>
  <c r="G19" i="3"/>
  <c r="AE18" i="3"/>
  <c r="AB18" i="3"/>
  <c r="Y18" i="3"/>
  <c r="V18" i="3"/>
  <c r="S18" i="3"/>
  <c r="M18" i="3"/>
  <c r="J18" i="3"/>
  <c r="G18" i="3"/>
  <c r="AE17" i="3"/>
  <c r="AB17" i="3"/>
  <c r="Y17" i="3"/>
  <c r="V17" i="3"/>
  <c r="S17" i="3"/>
  <c r="M17" i="3"/>
  <c r="J17" i="3"/>
  <c r="G17" i="3"/>
  <c r="AE16" i="3"/>
  <c r="AB16" i="3"/>
  <c r="Y16" i="3"/>
  <c r="V16" i="3"/>
  <c r="S16" i="3"/>
  <c r="M16" i="3"/>
  <c r="J16" i="3"/>
  <c r="G16" i="3"/>
  <c r="AE15" i="3"/>
  <c r="AB15" i="3"/>
  <c r="Y15" i="3"/>
  <c r="V15" i="3"/>
  <c r="S15" i="3"/>
  <c r="M15" i="3"/>
  <c r="J15" i="3"/>
  <c r="G15" i="3"/>
  <c r="AE13" i="3"/>
  <c r="AB13" i="3"/>
  <c r="Y13" i="3"/>
  <c r="V13" i="3"/>
  <c r="S13" i="3"/>
  <c r="M13" i="3"/>
  <c r="J13" i="3"/>
  <c r="G13" i="3"/>
  <c r="AE12" i="3"/>
  <c r="AB12" i="3"/>
  <c r="Y12" i="3"/>
  <c r="V12" i="3"/>
  <c r="S12" i="3"/>
  <c r="M12" i="3"/>
  <c r="J12" i="3"/>
  <c r="G12" i="3"/>
  <c r="AE11" i="3"/>
  <c r="AB11" i="3"/>
  <c r="Y11" i="3"/>
  <c r="V11" i="3"/>
  <c r="S11" i="3"/>
  <c r="M11" i="3"/>
  <c r="J11" i="3"/>
  <c r="G11" i="3"/>
  <c r="AE10" i="3"/>
  <c r="AB10" i="3"/>
  <c r="Y10" i="3"/>
  <c r="V10" i="3"/>
  <c r="S10" i="3"/>
  <c r="J10" i="3"/>
  <c r="G10" i="3"/>
  <c r="AE9" i="3"/>
  <c r="AB9" i="3"/>
  <c r="V9" i="3"/>
  <c r="S9" i="3"/>
  <c r="M9" i="3"/>
  <c r="J9" i="3"/>
  <c r="G9" i="3"/>
  <c r="AE8" i="3"/>
  <c r="AB8" i="3"/>
  <c r="Y8" i="3"/>
  <c r="V8" i="3"/>
  <c r="S8" i="3"/>
  <c r="M8" i="3"/>
  <c r="J8" i="3"/>
  <c r="G8" i="3"/>
  <c r="AE7" i="3"/>
  <c r="AB7" i="3"/>
  <c r="Y7" i="3"/>
  <c r="V7" i="3"/>
  <c r="S7" i="3"/>
  <c r="M7" i="3"/>
  <c r="J7" i="3"/>
  <c r="G7" i="3"/>
  <c r="AE6" i="3"/>
  <c r="AB6" i="3"/>
  <c r="Y6" i="3"/>
  <c r="V6" i="3"/>
  <c r="S6" i="3"/>
  <c r="M6" i="3"/>
  <c r="J6" i="3"/>
  <c r="G6" i="3"/>
  <c r="AE5" i="3"/>
  <c r="AB5" i="3"/>
  <c r="Y5" i="3"/>
  <c r="V5" i="3"/>
  <c r="S5" i="3"/>
  <c r="M5" i="3"/>
  <c r="J5" i="3"/>
  <c r="G5" i="3"/>
  <c r="AE28" i="4"/>
  <c r="AB28" i="4"/>
  <c r="Y28" i="4"/>
  <c r="V28" i="4"/>
  <c r="S28" i="4"/>
  <c r="J28" i="4"/>
  <c r="G28" i="4"/>
  <c r="AE27" i="4"/>
  <c r="AB27" i="4"/>
  <c r="Y27" i="4"/>
  <c r="V27" i="4"/>
  <c r="S27" i="4"/>
  <c r="J27" i="4"/>
  <c r="G27" i="4"/>
  <c r="AE26" i="4"/>
  <c r="AB26" i="4"/>
  <c r="V26" i="4"/>
  <c r="S26" i="4"/>
  <c r="J26" i="4"/>
  <c r="G26" i="4"/>
  <c r="AE25" i="4"/>
  <c r="AB25" i="4"/>
  <c r="V25" i="4"/>
  <c r="S25" i="4"/>
  <c r="M25" i="4"/>
  <c r="J25" i="4"/>
  <c r="G25" i="4"/>
  <c r="AE23" i="4"/>
  <c r="AB23" i="4"/>
  <c r="Y23" i="4"/>
  <c r="V23" i="4"/>
  <c r="S23" i="4"/>
  <c r="M23" i="4"/>
  <c r="J23" i="4"/>
  <c r="G23" i="4"/>
  <c r="AE22" i="4"/>
  <c r="AB22" i="4"/>
  <c r="Y22" i="4"/>
  <c r="V22" i="4"/>
  <c r="S22" i="4"/>
  <c r="M22" i="4"/>
  <c r="J22" i="4"/>
  <c r="G22" i="4"/>
  <c r="AE21" i="4"/>
  <c r="AB21" i="4"/>
  <c r="Y21" i="4"/>
  <c r="V21" i="4"/>
  <c r="S21" i="4"/>
  <c r="M21" i="4"/>
  <c r="J21" i="4"/>
  <c r="AE20" i="4"/>
  <c r="AB20" i="4"/>
  <c r="Y20" i="4"/>
  <c r="V20" i="4"/>
  <c r="S20" i="4"/>
  <c r="M20" i="4"/>
  <c r="J20" i="4"/>
  <c r="G20" i="4"/>
  <c r="AE19" i="4"/>
  <c r="AB19" i="4"/>
  <c r="Y19" i="4"/>
  <c r="V19" i="4"/>
  <c r="S19" i="4"/>
  <c r="M19" i="4"/>
  <c r="J19" i="4"/>
  <c r="G19" i="4"/>
  <c r="AE18" i="4"/>
  <c r="AB18" i="4"/>
  <c r="Y18" i="4"/>
  <c r="V18" i="4"/>
  <c r="S18" i="4"/>
  <c r="M18" i="4"/>
  <c r="J18" i="4"/>
  <c r="G18" i="4"/>
  <c r="AE17" i="4"/>
  <c r="AB17" i="4"/>
  <c r="Y17" i="4"/>
  <c r="V17" i="4"/>
  <c r="S17" i="4"/>
  <c r="M17" i="4"/>
  <c r="J17" i="4"/>
  <c r="G17" i="4"/>
  <c r="AE16" i="4"/>
  <c r="AB16" i="4"/>
  <c r="Y16" i="4"/>
  <c r="V16" i="4"/>
  <c r="S16" i="4"/>
  <c r="M16" i="4"/>
  <c r="J16" i="4"/>
  <c r="G16" i="4"/>
  <c r="AE15" i="4"/>
  <c r="AB15" i="4"/>
  <c r="Y15" i="4"/>
  <c r="V15" i="4"/>
  <c r="S15" i="4"/>
  <c r="M15" i="4"/>
  <c r="J15" i="4"/>
  <c r="G15" i="4"/>
  <c r="AE14" i="4"/>
  <c r="AB14" i="4"/>
  <c r="Y14" i="4"/>
  <c r="V14" i="4"/>
  <c r="S14" i="4"/>
  <c r="M14" i="4"/>
  <c r="J14" i="4"/>
  <c r="G14" i="4"/>
  <c r="AE13" i="4"/>
  <c r="AB13" i="4"/>
  <c r="Y13" i="4"/>
  <c r="V13" i="4"/>
  <c r="S13" i="4"/>
  <c r="M13" i="4"/>
  <c r="J13" i="4"/>
  <c r="G13" i="4"/>
  <c r="AE12" i="4"/>
  <c r="AB12" i="4"/>
  <c r="Y12" i="4"/>
  <c r="V12" i="4"/>
  <c r="S12" i="4"/>
  <c r="M12" i="4"/>
  <c r="J12" i="4"/>
  <c r="G12" i="4"/>
  <c r="AE11" i="4"/>
  <c r="AB11" i="4"/>
  <c r="Y11" i="4"/>
  <c r="V11" i="4"/>
  <c r="S11" i="4"/>
  <c r="M11" i="4"/>
  <c r="J11" i="4"/>
  <c r="G11" i="4"/>
  <c r="AE10" i="4"/>
  <c r="AB10" i="4"/>
  <c r="Y10" i="4"/>
  <c r="V10" i="4"/>
  <c r="S10" i="4"/>
  <c r="M10" i="4"/>
  <c r="J10" i="4"/>
  <c r="G10" i="4"/>
  <c r="AE9" i="4"/>
  <c r="AB9" i="4"/>
  <c r="Y9" i="4"/>
  <c r="V9" i="4"/>
  <c r="S9" i="4"/>
  <c r="M9" i="4"/>
  <c r="J9" i="4"/>
  <c r="G9" i="4"/>
  <c r="AE8" i="4"/>
  <c r="AB8" i="4"/>
  <c r="Y8" i="4"/>
  <c r="V8" i="4"/>
  <c r="S8" i="4"/>
  <c r="M8" i="4"/>
  <c r="J8" i="4"/>
  <c r="G8" i="4"/>
  <c r="AE7" i="4"/>
  <c r="AB7" i="4"/>
  <c r="V7" i="4"/>
  <c r="S7" i="4"/>
  <c r="M7" i="4"/>
  <c r="J7" i="4"/>
  <c r="G7" i="4"/>
  <c r="AE6" i="4"/>
  <c r="AB6" i="4"/>
  <c r="Y6" i="4"/>
  <c r="V6" i="4"/>
  <c r="S6" i="4"/>
  <c r="M6" i="4"/>
  <c r="J6" i="4"/>
  <c r="G6" i="4"/>
  <c r="AE5" i="4"/>
  <c r="AB5" i="4"/>
  <c r="Y5" i="4"/>
  <c r="V5" i="4"/>
  <c r="S5" i="4"/>
  <c r="M5" i="4"/>
  <c r="J5" i="4"/>
  <c r="G5" i="4"/>
  <c r="AE34" i="2"/>
  <c r="AB34" i="2"/>
  <c r="Y34" i="2"/>
  <c r="V34" i="2"/>
  <c r="AG34" i="2" s="1"/>
  <c r="S34" i="2"/>
  <c r="M34" i="2"/>
  <c r="J34" i="2"/>
  <c r="G34" i="2"/>
  <c r="AE33" i="2"/>
  <c r="AB33" i="2"/>
  <c r="Y33" i="2"/>
  <c r="V33" i="2"/>
  <c r="M33" i="2"/>
  <c r="J33" i="2"/>
  <c r="G33" i="2"/>
  <c r="AE32" i="2"/>
  <c r="AB32" i="2"/>
  <c r="Y32" i="2"/>
  <c r="V32" i="2"/>
  <c r="S32" i="2"/>
  <c r="M32" i="2"/>
  <c r="J32" i="2"/>
  <c r="G32" i="2"/>
  <c r="AE31" i="2"/>
  <c r="AB31" i="2"/>
  <c r="Y31" i="2"/>
  <c r="V31" i="2"/>
  <c r="S31" i="2"/>
  <c r="M31" i="2"/>
  <c r="J31" i="2"/>
  <c r="G31" i="2"/>
  <c r="AE30" i="2"/>
  <c r="AB30" i="2"/>
  <c r="Y30" i="2"/>
  <c r="V30" i="2"/>
  <c r="S30" i="2"/>
  <c r="M30" i="2"/>
  <c r="J30" i="2"/>
  <c r="G30" i="2"/>
  <c r="AE29" i="2"/>
  <c r="AB29" i="2"/>
  <c r="Y29" i="2"/>
  <c r="V29" i="2"/>
  <c r="S29" i="2"/>
  <c r="M29" i="2"/>
  <c r="J29" i="2"/>
  <c r="G29" i="2"/>
  <c r="AE28" i="2"/>
  <c r="AB28" i="2"/>
  <c r="Y28" i="2"/>
  <c r="V28" i="2"/>
  <c r="S28" i="2"/>
  <c r="M28" i="2"/>
  <c r="J28" i="2"/>
  <c r="G28" i="2"/>
  <c r="AE27" i="2"/>
  <c r="AB27" i="2"/>
  <c r="Y27" i="2"/>
  <c r="V27" i="2"/>
  <c r="S27" i="2"/>
  <c r="M27" i="2"/>
  <c r="J27" i="2"/>
  <c r="G27" i="2"/>
  <c r="AE26" i="2"/>
  <c r="AB26" i="2"/>
  <c r="Y26" i="2"/>
  <c r="V26" i="2"/>
  <c r="S26" i="2"/>
  <c r="M26" i="2"/>
  <c r="J26" i="2"/>
  <c r="G26" i="2"/>
  <c r="AE25" i="2"/>
  <c r="AB25" i="2"/>
  <c r="Y25" i="2"/>
  <c r="V25" i="2"/>
  <c r="S25" i="2"/>
  <c r="M25" i="2"/>
  <c r="J25" i="2"/>
  <c r="G25" i="2"/>
  <c r="AE24" i="2"/>
  <c r="AB24" i="2"/>
  <c r="Y24" i="2"/>
  <c r="V24" i="2"/>
  <c r="S24" i="2"/>
  <c r="M24" i="2"/>
  <c r="J24" i="2"/>
  <c r="G24" i="2"/>
  <c r="AE23" i="2"/>
  <c r="AB23" i="2"/>
  <c r="Y23" i="2"/>
  <c r="V23" i="2"/>
  <c r="S23" i="2"/>
  <c r="M23" i="2"/>
  <c r="J23" i="2"/>
  <c r="G23" i="2"/>
  <c r="AE22" i="2"/>
  <c r="AB22" i="2"/>
  <c r="Y22" i="2"/>
  <c r="V22" i="2"/>
  <c r="S22" i="2"/>
  <c r="M22" i="2"/>
  <c r="J22" i="2"/>
  <c r="G22" i="2"/>
  <c r="AE21" i="2"/>
  <c r="AB21" i="2"/>
  <c r="Y21" i="2"/>
  <c r="V21" i="2"/>
  <c r="S21" i="2"/>
  <c r="M21" i="2"/>
  <c r="J21" i="2"/>
  <c r="G21" i="2"/>
  <c r="AE20" i="2"/>
  <c r="AB20" i="2"/>
  <c r="Y20" i="2"/>
  <c r="V20" i="2"/>
  <c r="S20" i="2"/>
  <c r="M20" i="2"/>
  <c r="J20" i="2"/>
  <c r="G20" i="2"/>
  <c r="AE19" i="2"/>
  <c r="AB19" i="2"/>
  <c r="Y19" i="2"/>
  <c r="V19" i="2"/>
  <c r="S19" i="2"/>
  <c r="M19" i="2"/>
  <c r="J19" i="2"/>
  <c r="G19" i="2"/>
  <c r="AE18" i="2"/>
  <c r="AB18" i="2"/>
  <c r="Y18" i="2"/>
  <c r="V18" i="2"/>
  <c r="AG18" i="2" s="1"/>
  <c r="S18" i="2"/>
  <c r="M18" i="2"/>
  <c r="J18" i="2"/>
  <c r="G18" i="2"/>
  <c r="AE17" i="2"/>
  <c r="AB17" i="2"/>
  <c r="Y17" i="2"/>
  <c r="V17" i="2"/>
  <c r="S17" i="2"/>
  <c r="M17" i="2"/>
  <c r="J17" i="2"/>
  <c r="G17" i="2"/>
  <c r="AE16" i="2"/>
  <c r="AB16" i="2"/>
  <c r="Y16" i="2"/>
  <c r="V16" i="2"/>
  <c r="S16" i="2"/>
  <c r="M16" i="2"/>
  <c r="J16" i="2"/>
  <c r="G16" i="2"/>
  <c r="AE15" i="2"/>
  <c r="AB15" i="2"/>
  <c r="Y15" i="2"/>
  <c r="V15" i="2"/>
  <c r="S15" i="2"/>
  <c r="M15" i="2"/>
  <c r="J15" i="2"/>
  <c r="G15" i="2"/>
  <c r="AE14" i="2"/>
  <c r="AB14" i="2"/>
  <c r="Y14" i="2"/>
  <c r="V14" i="2"/>
  <c r="S14" i="2"/>
  <c r="M14" i="2"/>
  <c r="J14" i="2"/>
  <c r="G14" i="2"/>
  <c r="AE13" i="2"/>
  <c r="AB13" i="2"/>
  <c r="Y13" i="2"/>
  <c r="V13" i="2"/>
  <c r="M13" i="2"/>
  <c r="J13" i="2"/>
  <c r="G13" i="2"/>
  <c r="AE12" i="2"/>
  <c r="AB12" i="2"/>
  <c r="Y12" i="2"/>
  <c r="V12" i="2"/>
  <c r="S12" i="2"/>
  <c r="M12" i="2"/>
  <c r="J12" i="2"/>
  <c r="G12" i="2"/>
  <c r="AE11" i="2"/>
  <c r="AB11" i="2"/>
  <c r="Y11" i="2"/>
  <c r="V11" i="2"/>
  <c r="S11" i="2"/>
  <c r="M11" i="2"/>
  <c r="J11" i="2"/>
  <c r="G11" i="2"/>
  <c r="AE10" i="2"/>
  <c r="AB10" i="2"/>
  <c r="Y10" i="2"/>
  <c r="V10" i="2"/>
  <c r="S10" i="2"/>
  <c r="M10" i="2"/>
  <c r="J10" i="2"/>
  <c r="G10" i="2"/>
  <c r="AE9" i="2"/>
  <c r="AB9" i="2"/>
  <c r="Y9" i="2"/>
  <c r="V9" i="2"/>
  <c r="S9" i="2"/>
  <c r="M9" i="2"/>
  <c r="J9" i="2"/>
  <c r="G9" i="2"/>
  <c r="AE8" i="2"/>
  <c r="AB8" i="2"/>
  <c r="Y8" i="2"/>
  <c r="V8" i="2"/>
  <c r="S8" i="2"/>
  <c r="M8" i="2"/>
  <c r="J8" i="2"/>
  <c r="G8" i="2"/>
  <c r="AE7" i="2"/>
  <c r="AB7" i="2"/>
  <c r="Y7" i="2"/>
  <c r="V7" i="2"/>
  <c r="S7" i="2"/>
  <c r="M7" i="2"/>
  <c r="J7" i="2"/>
  <c r="G7" i="2"/>
  <c r="AE6" i="2"/>
  <c r="AB6" i="2"/>
  <c r="Y6" i="2"/>
  <c r="V6" i="2"/>
  <c r="S6" i="2"/>
  <c r="M6" i="2"/>
  <c r="J6" i="2"/>
  <c r="G6" i="2"/>
  <c r="AE5" i="2"/>
  <c r="AB5" i="2"/>
  <c r="Y5" i="2"/>
  <c r="V5" i="2"/>
  <c r="S5" i="2"/>
  <c r="M5" i="2"/>
  <c r="J5" i="2"/>
  <c r="G5" i="2"/>
  <c r="AE43" i="1"/>
  <c r="AE42" i="1"/>
  <c r="AE41" i="1"/>
  <c r="AE29" i="1"/>
  <c r="AE28" i="1"/>
  <c r="AE27" i="1"/>
  <c r="AE40" i="1"/>
  <c r="AE39" i="1"/>
  <c r="AE38" i="1"/>
  <c r="AE37" i="1"/>
  <c r="AE36" i="1"/>
  <c r="AE35" i="1"/>
  <c r="AE34" i="1"/>
  <c r="AE33" i="1"/>
  <c r="AE32" i="1"/>
  <c r="AE31" i="1"/>
  <c r="AE30" i="1"/>
  <c r="AE26" i="1"/>
  <c r="AE25" i="1"/>
  <c r="AE24" i="1"/>
  <c r="AE23" i="1"/>
  <c r="AE22" i="1"/>
  <c r="AE21" i="1"/>
  <c r="AE20" i="1"/>
  <c r="AE19" i="1"/>
  <c r="AE18" i="1"/>
  <c r="AE17" i="1"/>
  <c r="AE16" i="1"/>
  <c r="AE15" i="1"/>
  <c r="AE14" i="1"/>
  <c r="AE13" i="1"/>
  <c r="AE12" i="1"/>
  <c r="AE11" i="1"/>
  <c r="AE10" i="1"/>
  <c r="AE9" i="1"/>
  <c r="AE8" i="1"/>
  <c r="AE7" i="1"/>
  <c r="AE5" i="1"/>
  <c r="AB43" i="1"/>
  <c r="AB42" i="1"/>
  <c r="AB41" i="1"/>
  <c r="AB29" i="1"/>
  <c r="AB28" i="1"/>
  <c r="AB27" i="1"/>
  <c r="AB40" i="1"/>
  <c r="AB39" i="1"/>
  <c r="AB38" i="1"/>
  <c r="AB37" i="1"/>
  <c r="AB36" i="1"/>
  <c r="AB35" i="1"/>
  <c r="AB34" i="1"/>
  <c r="AB33" i="1"/>
  <c r="AB32" i="1"/>
  <c r="AB31" i="1"/>
  <c r="AB30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B7" i="1"/>
  <c r="AB6" i="1"/>
  <c r="AB5" i="1"/>
  <c r="Y43" i="1"/>
  <c r="Y42" i="1"/>
  <c r="Y41" i="1"/>
  <c r="Y29" i="1"/>
  <c r="Y28" i="1"/>
  <c r="Y27" i="1"/>
  <c r="Y40" i="1"/>
  <c r="Y39" i="1"/>
  <c r="Y38" i="1"/>
  <c r="Y37" i="1"/>
  <c r="Y36" i="1"/>
  <c r="Y35" i="1"/>
  <c r="Y34" i="1"/>
  <c r="Y33" i="1"/>
  <c r="Y32" i="1"/>
  <c r="Y31" i="1"/>
  <c r="Y30" i="1"/>
  <c r="Y26" i="1"/>
  <c r="Y25" i="1"/>
  <c r="Y24" i="1"/>
  <c r="Y23" i="1"/>
  <c r="Y22" i="1"/>
  <c r="Y21" i="1"/>
  <c r="Y20" i="1"/>
  <c r="Y18" i="1"/>
  <c r="Y17" i="1"/>
  <c r="Y16" i="1"/>
  <c r="Y15" i="1"/>
  <c r="Y14" i="1"/>
  <c r="Y13" i="1"/>
  <c r="Y12" i="1"/>
  <c r="Y11" i="1"/>
  <c r="Y10" i="1"/>
  <c r="Y9" i="1"/>
  <c r="Y8" i="1"/>
  <c r="Y7" i="1"/>
  <c r="Y6" i="1"/>
  <c r="Y5" i="1"/>
  <c r="V43" i="1"/>
  <c r="V42" i="1"/>
  <c r="V41" i="1"/>
  <c r="V29" i="1"/>
  <c r="V28" i="1"/>
  <c r="V27" i="1"/>
  <c r="V40" i="1"/>
  <c r="V39" i="1"/>
  <c r="V38" i="1"/>
  <c r="V37" i="1"/>
  <c r="V36" i="1"/>
  <c r="V35" i="1"/>
  <c r="V34" i="1"/>
  <c r="V33" i="1"/>
  <c r="V32" i="1"/>
  <c r="V31" i="1"/>
  <c r="V30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AG14" i="1" s="1"/>
  <c r="V13" i="1"/>
  <c r="AG13" i="1" s="1"/>
  <c r="V12" i="1"/>
  <c r="V11" i="1"/>
  <c r="V10" i="1"/>
  <c r="V9" i="1"/>
  <c r="V8" i="1"/>
  <c r="V7" i="1"/>
  <c r="V6" i="1"/>
  <c r="M43" i="1"/>
  <c r="M42" i="1"/>
  <c r="M41" i="1"/>
  <c r="M29" i="1"/>
  <c r="M28" i="1"/>
  <c r="M27" i="1"/>
  <c r="M40" i="1"/>
  <c r="M39" i="1"/>
  <c r="M38" i="1"/>
  <c r="M37" i="1"/>
  <c r="M36" i="1"/>
  <c r="M35" i="1"/>
  <c r="M34" i="1"/>
  <c r="M33" i="1"/>
  <c r="M32" i="1"/>
  <c r="M31" i="1"/>
  <c r="M30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9" i="1"/>
  <c r="M8" i="1"/>
  <c r="M7" i="1"/>
  <c r="M6" i="1"/>
  <c r="J43" i="1"/>
  <c r="J42" i="1"/>
  <c r="J41" i="1"/>
  <c r="J29" i="1"/>
  <c r="J28" i="1"/>
  <c r="J27" i="1"/>
  <c r="J40" i="1"/>
  <c r="J39" i="1"/>
  <c r="J38" i="1"/>
  <c r="J37" i="1"/>
  <c r="J36" i="1"/>
  <c r="J35" i="1"/>
  <c r="J34" i="1"/>
  <c r="J33" i="1"/>
  <c r="J32" i="1"/>
  <c r="J31" i="1"/>
  <c r="J30" i="1"/>
  <c r="J26" i="1"/>
  <c r="J25" i="1"/>
  <c r="J24" i="1"/>
  <c r="J23" i="1"/>
  <c r="J22" i="1"/>
  <c r="J21" i="1"/>
  <c r="J20" i="1"/>
  <c r="J19" i="1"/>
  <c r="J18" i="1"/>
  <c r="J17" i="1"/>
  <c r="J15" i="1"/>
  <c r="J14" i="1"/>
  <c r="J13" i="1"/>
  <c r="J12" i="1"/>
  <c r="J9" i="1"/>
  <c r="J8" i="1"/>
  <c r="J7" i="1"/>
  <c r="J6" i="1"/>
  <c r="J5" i="1"/>
  <c r="G6" i="1"/>
  <c r="AG6" i="1" s="1"/>
  <c r="G7" i="1"/>
  <c r="AG7" i="1" s="1"/>
  <c r="G8" i="1"/>
  <c r="AG8" i="1" s="1"/>
  <c r="G9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30" i="1"/>
  <c r="G31" i="1"/>
  <c r="G32" i="1"/>
  <c r="G33" i="1"/>
  <c r="G34" i="1"/>
  <c r="G35" i="1"/>
  <c r="G36" i="1"/>
  <c r="G37" i="1"/>
  <c r="G38" i="1"/>
  <c r="G39" i="1"/>
  <c r="G40" i="1"/>
  <c r="G27" i="1"/>
  <c r="G28" i="1"/>
  <c r="G29" i="1"/>
  <c r="G41" i="1"/>
  <c r="G42" i="1"/>
  <c r="G43" i="1"/>
  <c r="AG5" i="1" l="1"/>
  <c r="AG21" i="4"/>
  <c r="AG17" i="2"/>
  <c r="AG14" i="2"/>
  <c r="AG7" i="2"/>
  <c r="AG13" i="3"/>
  <c r="AG33" i="2"/>
  <c r="AG43" i="3"/>
  <c r="AG42" i="3"/>
  <c r="AG41" i="3"/>
  <c r="AG40" i="3"/>
  <c r="AG39" i="3"/>
  <c r="AG38" i="3"/>
  <c r="AG37" i="3"/>
  <c r="AG36" i="3"/>
  <c r="AG35" i="3"/>
  <c r="AG34" i="3"/>
  <c r="AG33" i="3"/>
  <c r="AG32" i="3"/>
  <c r="AG31" i="3"/>
  <c r="AG30" i="3"/>
  <c r="AG29" i="3"/>
  <c r="AG28" i="3"/>
  <c r="AG27" i="3"/>
  <c r="AG26" i="3"/>
  <c r="AG25" i="3"/>
  <c r="AG24" i="3"/>
  <c r="AG23" i="3"/>
  <c r="AG22" i="3"/>
  <c r="AG21" i="3"/>
  <c r="AG20" i="3"/>
  <c r="AG19" i="3"/>
  <c r="AG18" i="3"/>
  <c r="AG17" i="3"/>
  <c r="AG16" i="3"/>
  <c r="AG15" i="3"/>
  <c r="AG12" i="3"/>
  <c r="AG11" i="3"/>
  <c r="AG10" i="3"/>
  <c r="AG9" i="3"/>
  <c r="AG8" i="3"/>
  <c r="AG7" i="3"/>
  <c r="AG5" i="3"/>
  <c r="AG6" i="3"/>
  <c r="AG28" i="4"/>
  <c r="AG27" i="4"/>
  <c r="AG26" i="4"/>
  <c r="AG25" i="4"/>
  <c r="AG23" i="4"/>
  <c r="AG22" i="4"/>
  <c r="AG20" i="4"/>
  <c r="AG19" i="4"/>
  <c r="AG18" i="4"/>
  <c r="AG17" i="4"/>
  <c r="AG14" i="4"/>
  <c r="AG13" i="4"/>
  <c r="AG16" i="4"/>
  <c r="AG15" i="4"/>
  <c r="AG12" i="4"/>
  <c r="AG11" i="4"/>
  <c r="AG10" i="4"/>
  <c r="AG9" i="4"/>
  <c r="AG7" i="4"/>
  <c r="AG8" i="4"/>
  <c r="AG6" i="4"/>
  <c r="AG5" i="4"/>
  <c r="AG32" i="2"/>
  <c r="AG31" i="2"/>
  <c r="AG30" i="2"/>
  <c r="AG29" i="2"/>
  <c r="AG28" i="2"/>
  <c r="AG27" i="2"/>
  <c r="AG26" i="2"/>
  <c r="AG25" i="2"/>
  <c r="AG24" i="2"/>
  <c r="AG23" i="2"/>
  <c r="AG22" i="2"/>
  <c r="AG21" i="2"/>
  <c r="AG20" i="2"/>
  <c r="AG19" i="2"/>
  <c r="AG16" i="2"/>
  <c r="AG15" i="2"/>
  <c r="AG13" i="2"/>
  <c r="AG12" i="2"/>
  <c r="AG11" i="2"/>
  <c r="AG10" i="2"/>
  <c r="AG9" i="2"/>
  <c r="AG8" i="2"/>
  <c r="AG6" i="2"/>
  <c r="AG5" i="2"/>
  <c r="AG43" i="1"/>
  <c r="AG42" i="1"/>
  <c r="AG41" i="1"/>
  <c r="AG40" i="1"/>
  <c r="AG39" i="1"/>
  <c r="AG38" i="1"/>
  <c r="AG37" i="1"/>
  <c r="AG36" i="1"/>
  <c r="AG35" i="1"/>
  <c r="AG34" i="1"/>
  <c r="AG33" i="1"/>
  <c r="AG32" i="1"/>
  <c r="AG31" i="1"/>
  <c r="AG30" i="1"/>
  <c r="AG29" i="1"/>
  <c r="AG28" i="1"/>
  <c r="AG27" i="1"/>
  <c r="AG26" i="1"/>
  <c r="AG25" i="1"/>
  <c r="AG24" i="1"/>
  <c r="AG23" i="1"/>
  <c r="AG22" i="1"/>
  <c r="AG21" i="1"/>
  <c r="AG20" i="1"/>
  <c r="AG19" i="1"/>
  <c r="AG18" i="1"/>
  <c r="AG17" i="1"/>
  <c r="AG16" i="1"/>
  <c r="AG15" i="1"/>
  <c r="AG12" i="1"/>
  <c r="AG11" i="1"/>
  <c r="AG10" i="1"/>
  <c r="AG9" i="1"/>
</calcChain>
</file>

<file path=xl/sharedStrings.xml><?xml version="1.0" encoding="utf-8"?>
<sst xmlns="http://schemas.openxmlformats.org/spreadsheetml/2006/main" count="469" uniqueCount="280">
  <si>
    <t xml:space="preserve">EHM3142 Elektronik Devreler 2 Laboratuvarı ve Proje </t>
  </si>
  <si>
    <t>Grup 1 Doç. Dr. Nergis Tural Polat</t>
  </si>
  <si>
    <t>Salı 10.00-13.00</t>
  </si>
  <si>
    <t>Deney 1</t>
  </si>
  <si>
    <t>Deney 2</t>
  </si>
  <si>
    <t>Deney 3</t>
  </si>
  <si>
    <t>Deney 4</t>
  </si>
  <si>
    <t>Deney 5</t>
  </si>
  <si>
    <t>Deney 6</t>
  </si>
  <si>
    <t>Deney 7</t>
  </si>
  <si>
    <t>Deney 8</t>
  </si>
  <si>
    <t>Deney 9</t>
  </si>
  <si>
    <t>Proje</t>
  </si>
  <si>
    <t>Ortalama</t>
  </si>
  <si>
    <t>Masa No</t>
  </si>
  <si>
    <t>Öğrenci No</t>
  </si>
  <si>
    <t>Adı</t>
  </si>
  <si>
    <t>Soyadı</t>
  </si>
  <si>
    <t>Ön Hazırlık</t>
  </si>
  <si>
    <t>Sonuç</t>
  </si>
  <si>
    <t>Toplam</t>
  </si>
  <si>
    <t>Yıliçi</t>
  </si>
  <si>
    <t>Ömer Faruk</t>
  </si>
  <si>
    <t>TEMIZ</t>
  </si>
  <si>
    <t>Özlen</t>
  </si>
  <si>
    <t>GÜNER</t>
  </si>
  <si>
    <t xml:space="preserve">Baran </t>
  </si>
  <si>
    <t>EKREM</t>
  </si>
  <si>
    <t xml:space="preserve">Feyza </t>
  </si>
  <si>
    <t>ÖZDEMIR</t>
  </si>
  <si>
    <t>Durdu</t>
  </si>
  <si>
    <t>GÜZEL</t>
  </si>
  <si>
    <t>Mehmet Emin</t>
  </si>
  <si>
    <t>KAHRAMAN</t>
  </si>
  <si>
    <t>Mehmet</t>
  </si>
  <si>
    <t>EMRE</t>
  </si>
  <si>
    <t xml:space="preserve">Emre </t>
  </si>
  <si>
    <t>SAKA</t>
  </si>
  <si>
    <t>Kutay</t>
  </si>
  <si>
    <t>ÖZSOY</t>
  </si>
  <si>
    <t>Ali Fatih</t>
  </si>
  <si>
    <t>AYTEKIN</t>
  </si>
  <si>
    <t xml:space="preserve">Barbaros </t>
  </si>
  <si>
    <t>İŞ</t>
  </si>
  <si>
    <t>Batuhan</t>
  </si>
  <si>
    <t>YIĞIT</t>
  </si>
  <si>
    <t>Senanur</t>
  </si>
  <si>
    <t>BAYRAM</t>
  </si>
  <si>
    <t xml:space="preserve">Fatihhan </t>
  </si>
  <si>
    <t>ALKAN</t>
  </si>
  <si>
    <t xml:space="preserve">Mert </t>
  </si>
  <si>
    <t>CEYLAN</t>
  </si>
  <si>
    <t>Mertcan</t>
  </si>
  <si>
    <t>YILMAZ</t>
  </si>
  <si>
    <t>Nevcivan</t>
  </si>
  <si>
    <t>OKUMUŞ</t>
  </si>
  <si>
    <t>Yakup</t>
  </si>
  <si>
    <t>GÜNDÜZ</t>
  </si>
  <si>
    <t>Erkut Emre</t>
  </si>
  <si>
    <t>UYUMAZ</t>
  </si>
  <si>
    <t>Emir Faruk</t>
  </si>
  <si>
    <t>ERMAN</t>
  </si>
  <si>
    <t xml:space="preserve">Mehmet Can </t>
  </si>
  <si>
    <t>ERDAĞLI</t>
  </si>
  <si>
    <t>Arda Ata</t>
  </si>
  <si>
    <t>TÜRKOĞLU</t>
  </si>
  <si>
    <t xml:space="preserve">Mirsad Anıl </t>
  </si>
  <si>
    <t>GÜNEY</t>
  </si>
  <si>
    <t>Beytullah</t>
  </si>
  <si>
    <t>BALIN</t>
  </si>
  <si>
    <t xml:space="preserve">Tarık </t>
  </si>
  <si>
    <t>Burak Bahtın</t>
  </si>
  <si>
    <t>SALTIK</t>
  </si>
  <si>
    <t>Celal Cankut</t>
  </si>
  <si>
    <t xml:space="preserve">HOSANLI </t>
  </si>
  <si>
    <t>Nihat Ahmet</t>
  </si>
  <si>
    <t>YALÇIN</t>
  </si>
  <si>
    <t>Habib</t>
  </si>
  <si>
    <t>YEŞIL</t>
  </si>
  <si>
    <t>Seraceddin</t>
  </si>
  <si>
    <t>YÜKSEL</t>
  </si>
  <si>
    <t xml:space="preserve">Yekta Güneş </t>
  </si>
  <si>
    <t>UYANIK</t>
  </si>
  <si>
    <t xml:space="preserve">İlhami Emre </t>
  </si>
  <si>
    <t>TÜTÜNCÜ</t>
  </si>
  <si>
    <t xml:space="preserve">Abdulkadir </t>
  </si>
  <si>
    <t>KAPÇIK</t>
  </si>
  <si>
    <t>Arda</t>
  </si>
  <si>
    <t>TEZCAN</t>
  </si>
  <si>
    <t xml:space="preserve">Barışcan </t>
  </si>
  <si>
    <t>KURTKAYA</t>
  </si>
  <si>
    <t>Beste</t>
  </si>
  <si>
    <t>ELVERDI</t>
  </si>
  <si>
    <t>Ayla</t>
  </si>
  <si>
    <t>DERIN</t>
  </si>
  <si>
    <t>Enes</t>
  </si>
  <si>
    <t>AKGÜL</t>
  </si>
  <si>
    <t>Savaş</t>
  </si>
  <si>
    <t>AYYILDIZ</t>
  </si>
  <si>
    <t>Devamsız</t>
  </si>
  <si>
    <t>Kopya</t>
  </si>
  <si>
    <t>Geç gönderim</t>
  </si>
  <si>
    <t>Cihaz fotoğrafı ekleyenler</t>
  </si>
  <si>
    <t>Rapor gönderilmemiş</t>
  </si>
  <si>
    <t>Eski senelere ait rapor</t>
  </si>
  <si>
    <t>Grup 2 Doç. Dr. Nergis Tural Polat</t>
  </si>
  <si>
    <t>Salı 14.00-17.00</t>
  </si>
  <si>
    <t>Uğur Berat</t>
  </si>
  <si>
    <t>KOZAK</t>
  </si>
  <si>
    <t>Hüseyin</t>
  </si>
  <si>
    <t>KURNAZ</t>
  </si>
  <si>
    <t>Barkın</t>
  </si>
  <si>
    <t>ÇAMLIBEL</t>
  </si>
  <si>
    <t>Hamit</t>
  </si>
  <si>
    <t>KARATAŞ</t>
  </si>
  <si>
    <t xml:space="preserve">Muhammed Faruk </t>
  </si>
  <si>
    <t>KARABAY</t>
  </si>
  <si>
    <t xml:space="preserve">Mahmut Burhan </t>
  </si>
  <si>
    <t>BECEREN</t>
  </si>
  <si>
    <t>Muhammed Mustafa</t>
  </si>
  <si>
    <t>GÜNEŞ</t>
  </si>
  <si>
    <t>Mustafa Yusuf</t>
  </si>
  <si>
    <t>TAMCI</t>
  </si>
  <si>
    <t>Elif</t>
  </si>
  <si>
    <t>ÜLKER</t>
  </si>
  <si>
    <t>Doğukan</t>
  </si>
  <si>
    <t>ALPARSLAN</t>
  </si>
  <si>
    <t>Kayra</t>
  </si>
  <si>
    <t>ALP</t>
  </si>
  <si>
    <t xml:space="preserve">Mehmet Buğra </t>
  </si>
  <si>
    <t>ASLAN</t>
  </si>
  <si>
    <t>Fethi</t>
  </si>
  <si>
    <t>ÇEKINMEZ</t>
  </si>
  <si>
    <t>Saruhan</t>
  </si>
  <si>
    <t>KAYMAZ</t>
  </si>
  <si>
    <t>Engin</t>
  </si>
  <si>
    <t>SUNAL</t>
  </si>
  <si>
    <t>Sıla Ege</t>
  </si>
  <si>
    <t>ÇAĞLAR</t>
  </si>
  <si>
    <t>İlyas Doğan</t>
  </si>
  <si>
    <t>ÇETINKAYA</t>
  </si>
  <si>
    <t xml:space="preserve">Umut Baran </t>
  </si>
  <si>
    <t>ÖZ</t>
  </si>
  <si>
    <t>İsmail Alper</t>
  </si>
  <si>
    <t>AYBENIZ</t>
  </si>
  <si>
    <t>Emir</t>
  </si>
  <si>
    <t>VEÇKO</t>
  </si>
  <si>
    <t>Cemal</t>
  </si>
  <si>
    <t>DURMAZ</t>
  </si>
  <si>
    <t>Anıl Berkan</t>
  </si>
  <si>
    <t>SADIKOĞLU</t>
  </si>
  <si>
    <t>Edanur</t>
  </si>
  <si>
    <t>BAYRAKCI</t>
  </si>
  <si>
    <t xml:space="preserve">Talha Berk </t>
  </si>
  <si>
    <t>ERPOLAT</t>
  </si>
  <si>
    <t>BOZ</t>
  </si>
  <si>
    <t>Hamdi Erkin</t>
  </si>
  <si>
    <t>SAVRAN</t>
  </si>
  <si>
    <t xml:space="preserve">Sude Nur </t>
  </si>
  <si>
    <t>PAMUKÇU</t>
  </si>
  <si>
    <t xml:space="preserve">Doruk </t>
  </si>
  <si>
    <t>TIMURLENK</t>
  </si>
  <si>
    <t xml:space="preserve">Hasan </t>
  </si>
  <si>
    <t>ÖZFİDAN</t>
  </si>
  <si>
    <t xml:space="preserve">Berkay </t>
  </si>
  <si>
    <t>FIÇICI</t>
  </si>
  <si>
    <t>Grup 3 Doç. Dr. Revna Acar Vural</t>
  </si>
  <si>
    <t>Çarşamba 09.00-12.00</t>
  </si>
  <si>
    <t>Ahmet</t>
  </si>
  <si>
    <t>ÖZBAY</t>
  </si>
  <si>
    <t>Ömer Furkan</t>
  </si>
  <si>
    <t>DEMİRCİOĞLU</t>
  </si>
  <si>
    <t>TAMYÜREK</t>
  </si>
  <si>
    <t xml:space="preserve">Amina </t>
  </si>
  <si>
    <t>UWINEZA</t>
  </si>
  <si>
    <t>Yusuf</t>
  </si>
  <si>
    <t>KAYA</t>
  </si>
  <si>
    <t>Furkan</t>
  </si>
  <si>
    <t>ÇELIK</t>
  </si>
  <si>
    <t xml:space="preserve">Ahmed Nehad Elkassem Sayed </t>
  </si>
  <si>
    <t xml:space="preserve">ABDELWAHAB </t>
  </si>
  <si>
    <t xml:space="preserve">Mehmet </t>
  </si>
  <si>
    <t xml:space="preserve">YURTÇAK </t>
  </si>
  <si>
    <t xml:space="preserve">Elif Doğa </t>
  </si>
  <si>
    <t xml:space="preserve">Yasin </t>
  </si>
  <si>
    <t>KOCAK</t>
  </si>
  <si>
    <t>Yusuf Kemal</t>
  </si>
  <si>
    <t>PALACI</t>
  </si>
  <si>
    <t xml:space="preserve">Ali </t>
  </si>
  <si>
    <t>CANER</t>
  </si>
  <si>
    <t>Mahmut</t>
  </si>
  <si>
    <t>Mustafa</t>
  </si>
  <si>
    <t>KOCAOĞLU</t>
  </si>
  <si>
    <t xml:space="preserve">Kaan </t>
  </si>
  <si>
    <t>KARAÇOR</t>
  </si>
  <si>
    <t xml:space="preserve">Enes </t>
  </si>
  <si>
    <t>AYBER</t>
  </si>
  <si>
    <t>Şakir</t>
  </si>
  <si>
    <t>EFE</t>
  </si>
  <si>
    <t>Kürşat</t>
  </si>
  <si>
    <t>KÖMÜRCÜ</t>
  </si>
  <si>
    <t xml:space="preserve">Elif Seher </t>
  </si>
  <si>
    <t>SERINKEN</t>
  </si>
  <si>
    <t> </t>
  </si>
  <si>
    <t xml:space="preserve">İsmail Fırat </t>
  </si>
  <si>
    <t>SÜRKIT</t>
  </si>
  <si>
    <t xml:space="preserve">Bilal </t>
  </si>
  <si>
    <t>AYKIŞ</t>
  </si>
  <si>
    <t>ÖZKAN</t>
  </si>
  <si>
    <t>Berkan</t>
  </si>
  <si>
    <t>ARSLAN</t>
  </si>
  <si>
    <t>Grup 4 Doç. Dr. Nihan Kahraman</t>
  </si>
  <si>
    <t>Çarşamba 13.00-16.00</t>
  </si>
  <si>
    <t>Yusuf Emre</t>
  </si>
  <si>
    <t>ÇIÇEKYURT</t>
  </si>
  <si>
    <t>Büşra</t>
  </si>
  <si>
    <t>KARAZEYBEK</t>
  </si>
  <si>
    <t>Ogün Can</t>
  </si>
  <si>
    <t>MÜNÜKLÜ</t>
  </si>
  <si>
    <t>Halil İbrahim</t>
  </si>
  <si>
    <t>TÜRKER</t>
  </si>
  <si>
    <t xml:space="preserve">Yusuf </t>
  </si>
  <si>
    <t>AKÇAY</t>
  </si>
  <si>
    <t>Beyza</t>
  </si>
  <si>
    <t>Sadettin</t>
  </si>
  <si>
    <t>FİDAN</t>
  </si>
  <si>
    <t>Mehmet Selman</t>
  </si>
  <si>
    <t>DEMİRCİ</t>
  </si>
  <si>
    <t>Uğur</t>
  </si>
  <si>
    <t>SEVINÇ</t>
  </si>
  <si>
    <t>Ahmet Enes</t>
  </si>
  <si>
    <t>YILDIRIM</t>
  </si>
  <si>
    <t>ULUTAŞ</t>
  </si>
  <si>
    <t xml:space="preserve">Hayrunisa </t>
  </si>
  <si>
    <t>YAKUT</t>
  </si>
  <si>
    <t>Alptekin</t>
  </si>
  <si>
    <t>ÇETIN</t>
  </si>
  <si>
    <t>Egemen</t>
  </si>
  <si>
    <t>AĞAN</t>
  </si>
  <si>
    <t>Olcay</t>
  </si>
  <si>
    <t>UĞURLU</t>
  </si>
  <si>
    <t>Ata Can</t>
  </si>
  <si>
    <t>ÇALIŞKAN</t>
  </si>
  <si>
    <t>Cengizhan</t>
  </si>
  <si>
    <t>TOSUN</t>
  </si>
  <si>
    <t>Ercan</t>
  </si>
  <si>
    <t>İNCE</t>
  </si>
  <si>
    <t xml:space="preserve">Gülten </t>
  </si>
  <si>
    <t>PARLAK</t>
  </si>
  <si>
    <t>Mehmet Özgür</t>
  </si>
  <si>
    <t>GÜCER</t>
  </si>
  <si>
    <t>Oğuzhan</t>
  </si>
  <si>
    <t>Abdullah</t>
  </si>
  <si>
    <t>BAYKAN</t>
  </si>
  <si>
    <t>Umut</t>
  </si>
  <si>
    <t>YILDIZ</t>
  </si>
  <si>
    <t>Muhammed Erkam</t>
  </si>
  <si>
    <t>SEVEN</t>
  </si>
  <si>
    <t>Ayhan</t>
  </si>
  <si>
    <t>IŞIK</t>
  </si>
  <si>
    <t>Hüseyin Selim</t>
  </si>
  <si>
    <t>ÇOBAN</t>
  </si>
  <si>
    <t xml:space="preserve">Muhammed Turgut </t>
  </si>
  <si>
    <t xml:space="preserve">ÖZDEMIRALP </t>
  </si>
  <si>
    <t>Esad Selami</t>
  </si>
  <si>
    <t>Muhammet Cihan</t>
  </si>
  <si>
    <t>MEYDAN</t>
  </si>
  <si>
    <t>Salih</t>
  </si>
  <si>
    <t>ULUKOZ</t>
  </si>
  <si>
    <t>Fırat</t>
  </si>
  <si>
    <t>ADSAN</t>
  </si>
  <si>
    <t>İNCİ</t>
  </si>
  <si>
    <t>Çağla</t>
  </si>
  <si>
    <t>LOĞOĞLU</t>
  </si>
  <si>
    <t xml:space="preserve">Denisa </t>
  </si>
  <si>
    <t>HOXHA</t>
  </si>
  <si>
    <t>Dilfuza</t>
  </si>
  <si>
    <t>ZARIPOVA</t>
  </si>
  <si>
    <t>Merve</t>
  </si>
  <si>
    <t>HAMMAMI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</si>
</sst>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sz val="11"/>
      <color rgb="FF000000"/>
      <name val="Cambria"/>
      <family val="1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theme="1"/>
      <name val="Cambria"/>
    </font>
    <font>
      <sz val="11"/>
      <color rgb="FF000000"/>
      <name val="Cambria"/>
    </font>
    <font>
      <sz val="11"/>
      <color theme="1"/>
      <name val="Cambria"/>
    </font>
    <font>
      <sz val="11"/>
      <color rgb="FF444444"/>
      <name val="Cambria"/>
    </font>
  </fonts>
  <fills count="20">
    <fill>
      <patternFill patternType="none"/>
    </fill>
    <fill>
      <patternFill patternType="gray125"/>
    </fill>
    <fill>
      <patternFill patternType="solid">
        <fgColor rgb="FFC6E0B4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BF8F00"/>
        <bgColor indexed="64"/>
      </patternFill>
    </fill>
    <fill>
      <patternFill patternType="solid">
        <fgColor rgb="FF757171"/>
        <bgColor indexed="64"/>
      </patternFill>
    </fill>
    <fill>
      <patternFill patternType="solid">
        <fgColor rgb="FFE2EFDA"/>
        <bgColor rgb="FF000000"/>
      </patternFill>
    </fill>
    <fill>
      <patternFill patternType="solid">
        <fgColor rgb="FFBF8F0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00B0F0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7B7B7B"/>
        <bgColor indexed="64"/>
      </patternFill>
    </fill>
  </fills>
  <borders count="1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197">
    <xf numFmtId="0" fontId="0" fillId="0" borderId="0" xfId="0"/>
    <xf numFmtId="0" fontId="0" fillId="0" borderId="0" xfId="0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9" xfId="0" applyFont="1" applyBorder="1" applyAlignment="1">
      <alignment vertical="center"/>
    </xf>
    <xf numFmtId="0" fontId="2" fillId="3" borderId="9" xfId="0" applyFont="1" applyFill="1" applyBorder="1" applyAlignment="1">
      <alignment horizontal="center"/>
    </xf>
    <xf numFmtId="0" fontId="3" fillId="3" borderId="9" xfId="0" applyFont="1" applyFill="1" applyBorder="1" applyAlignment="1">
      <alignment vertical="center"/>
    </xf>
    <xf numFmtId="0" fontId="3" fillId="0" borderId="9" xfId="0" applyFont="1" applyBorder="1" applyAlignment="1">
      <alignment horizontal="center"/>
    </xf>
    <xf numFmtId="0" fontId="1" fillId="6" borderId="9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vertical="center"/>
    </xf>
    <xf numFmtId="0" fontId="3" fillId="7" borderId="4" xfId="0" applyFont="1" applyFill="1" applyBorder="1" applyAlignment="1">
      <alignment vertical="center"/>
    </xf>
    <xf numFmtId="0" fontId="2" fillId="7" borderId="4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3" fillId="5" borderId="4" xfId="0" applyFont="1" applyFill="1" applyBorder="1" applyAlignment="1">
      <alignment vertical="center"/>
    </xf>
    <xf numFmtId="0" fontId="1" fillId="6" borderId="4" xfId="0" applyFont="1" applyFill="1" applyBorder="1" applyAlignment="1">
      <alignment vertical="center"/>
    </xf>
    <xf numFmtId="0" fontId="1" fillId="6" borderId="3" xfId="0" applyFont="1" applyFill="1" applyBorder="1" applyAlignment="1">
      <alignment horizontal="center" vertical="center"/>
    </xf>
    <xf numFmtId="44" fontId="1" fillId="6" borderId="3" xfId="1" applyFont="1" applyFill="1" applyBorder="1" applyAlignment="1">
      <alignment horizontal="center" vertical="center"/>
    </xf>
    <xf numFmtId="0" fontId="1" fillId="6" borderId="3" xfId="0" applyFont="1" applyFill="1" applyBorder="1" applyAlignment="1">
      <alignment vertical="center"/>
    </xf>
    <xf numFmtId="0" fontId="0" fillId="7" borderId="0" xfId="0" applyFill="1"/>
    <xf numFmtId="0" fontId="0" fillId="10" borderId="9" xfId="0" applyFill="1" applyBorder="1" applyAlignment="1">
      <alignment horizontal="center"/>
    </xf>
    <xf numFmtId="0" fontId="3" fillId="7" borderId="11" xfId="0" applyFont="1" applyFill="1" applyBorder="1" applyAlignment="1">
      <alignment horizontal="left" vertical="center"/>
    </xf>
    <xf numFmtId="0" fontId="3" fillId="7" borderId="13" xfId="0" applyFont="1" applyFill="1" applyBorder="1" applyAlignment="1">
      <alignment horizontal="left" vertical="center"/>
    </xf>
    <xf numFmtId="44" fontId="3" fillId="0" borderId="9" xfId="1" applyFont="1" applyBorder="1" applyAlignment="1">
      <alignment horizontal="left" vertical="center"/>
    </xf>
    <xf numFmtId="44" fontId="3" fillId="3" borderId="9" xfId="1" applyFont="1" applyFill="1" applyBorder="1" applyAlignment="1">
      <alignment horizontal="left" vertical="center"/>
    </xf>
    <xf numFmtId="44" fontId="0" fillId="0" borderId="0" xfId="1" applyFont="1" applyAlignment="1">
      <alignment horizontal="left"/>
    </xf>
    <xf numFmtId="0" fontId="0" fillId="12" borderId="9" xfId="0" applyFill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5" borderId="9" xfId="0" applyFont="1" applyFill="1" applyBorder="1" applyAlignment="1">
      <alignment horizontal="center" vertical="center"/>
    </xf>
    <xf numFmtId="0" fontId="5" fillId="15" borderId="10" xfId="0" applyFont="1" applyFill="1" applyBorder="1" applyAlignment="1">
      <alignment horizontal="center"/>
    </xf>
    <xf numFmtId="0" fontId="3" fillId="14" borderId="14" xfId="0" applyFont="1" applyFill="1" applyBorder="1" applyAlignment="1">
      <alignment horizontal="center"/>
    </xf>
    <xf numFmtId="0" fontId="3" fillId="11" borderId="9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3" fillId="14" borderId="10" xfId="0" applyFont="1" applyFill="1" applyBorder="1" applyAlignment="1">
      <alignment horizontal="center"/>
    </xf>
    <xf numFmtId="0" fontId="3" fillId="12" borderId="9" xfId="0" applyFont="1" applyFill="1" applyBorder="1" applyAlignment="1">
      <alignment horizontal="center" vertical="center"/>
    </xf>
    <xf numFmtId="0" fontId="3" fillId="8" borderId="9" xfId="0" applyFont="1" applyFill="1" applyBorder="1" applyAlignment="1">
      <alignment horizontal="center" vertical="center"/>
    </xf>
    <xf numFmtId="0" fontId="3" fillId="18" borderId="14" xfId="0" applyFont="1" applyFill="1" applyBorder="1" applyAlignment="1">
      <alignment horizontal="center"/>
    </xf>
    <xf numFmtId="0" fontId="3" fillId="9" borderId="9" xfId="0" applyFont="1" applyFill="1" applyBorder="1" applyAlignment="1">
      <alignment horizontal="center" vertical="center"/>
    </xf>
    <xf numFmtId="0" fontId="3" fillId="7" borderId="9" xfId="0" applyFont="1" applyFill="1" applyBorder="1" applyAlignment="1">
      <alignment horizontal="center" vertical="center"/>
    </xf>
    <xf numFmtId="0" fontId="3" fillId="16" borderId="14" xfId="0" applyFont="1" applyFill="1" applyBorder="1" applyAlignment="1">
      <alignment horizontal="center"/>
    </xf>
    <xf numFmtId="0" fontId="3" fillId="16" borderId="10" xfId="0" applyFont="1" applyFill="1" applyBorder="1" applyAlignment="1">
      <alignment horizontal="center"/>
    </xf>
    <xf numFmtId="0" fontId="3" fillId="14" borderId="15" xfId="0" applyFont="1" applyFill="1" applyBorder="1" applyAlignment="1">
      <alignment horizontal="center"/>
    </xf>
    <xf numFmtId="0" fontId="3" fillId="14" borderId="9" xfId="0" applyFont="1" applyFill="1" applyBorder="1" applyAlignment="1">
      <alignment horizontal="center"/>
    </xf>
    <xf numFmtId="0" fontId="3" fillId="12" borderId="10" xfId="0" applyFont="1" applyFill="1" applyBorder="1" applyAlignment="1">
      <alignment horizontal="center" vertical="center"/>
    </xf>
    <xf numFmtId="0" fontId="3" fillId="8" borderId="10" xfId="0" applyFont="1" applyFill="1" applyBorder="1" applyAlignment="1">
      <alignment horizontal="center" vertical="center"/>
    </xf>
    <xf numFmtId="0" fontId="3" fillId="13" borderId="10" xfId="0" applyFont="1" applyFill="1" applyBorder="1" applyAlignment="1">
      <alignment horizontal="center" vertical="center"/>
    </xf>
    <xf numFmtId="0" fontId="3" fillId="13" borderId="9" xfId="0" applyFont="1" applyFill="1" applyBorder="1" applyAlignment="1">
      <alignment horizontal="center" vertical="center"/>
    </xf>
    <xf numFmtId="0" fontId="0" fillId="4" borderId="9" xfId="0" applyFill="1" applyBorder="1" applyAlignment="1">
      <alignment horizontal="center"/>
    </xf>
    <xf numFmtId="0" fontId="6" fillId="6" borderId="9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/>
    </xf>
    <xf numFmtId="0" fontId="8" fillId="12" borderId="9" xfId="0" applyFont="1" applyFill="1" applyBorder="1" applyAlignment="1">
      <alignment horizontal="center"/>
    </xf>
    <xf numFmtId="0" fontId="7" fillId="5" borderId="10" xfId="0" applyFont="1" applyFill="1" applyBorder="1" applyAlignment="1">
      <alignment horizontal="center" vertical="center"/>
    </xf>
    <xf numFmtId="0" fontId="7" fillId="7" borderId="9" xfId="0" applyFont="1" applyFill="1" applyBorder="1" applyAlignment="1">
      <alignment horizontal="center" vertical="center"/>
    </xf>
    <xf numFmtId="0" fontId="8" fillId="0" borderId="0" xfId="0" applyFont="1"/>
    <xf numFmtId="0" fontId="8" fillId="13" borderId="9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 vertical="center"/>
    </xf>
    <xf numFmtId="0" fontId="7" fillId="8" borderId="9" xfId="0" applyFont="1" applyFill="1" applyBorder="1" applyAlignment="1">
      <alignment horizontal="center" vertical="center"/>
    </xf>
    <xf numFmtId="0" fontId="8" fillId="8" borderId="9" xfId="0" applyFont="1" applyFill="1" applyBorder="1" applyAlignment="1">
      <alignment horizontal="center"/>
    </xf>
    <xf numFmtId="0" fontId="8" fillId="9" borderId="9" xfId="0" applyFont="1" applyFill="1" applyBorder="1" applyAlignment="1">
      <alignment horizontal="center"/>
    </xf>
    <xf numFmtId="0" fontId="8" fillId="10" borderId="9" xfId="0" applyFont="1" applyFill="1" applyBorder="1" applyAlignment="1">
      <alignment horizontal="center"/>
    </xf>
    <xf numFmtId="0" fontId="8" fillId="11" borderId="9" xfId="0" applyFont="1" applyFill="1" applyBorder="1" applyAlignment="1">
      <alignment horizontal="center"/>
    </xf>
    <xf numFmtId="0" fontId="7" fillId="0" borderId="9" xfId="0" applyFont="1" applyBorder="1" applyAlignment="1">
      <alignment vertical="center"/>
    </xf>
    <xf numFmtId="0" fontId="8" fillId="12" borderId="9" xfId="0" applyFont="1" applyFill="1" applyBorder="1" applyAlignment="1">
      <alignment horizontal="right"/>
    </xf>
    <xf numFmtId="0" fontId="7" fillId="5" borderId="10" xfId="0" applyFont="1" applyFill="1" applyBorder="1" applyAlignment="1">
      <alignment vertical="center"/>
    </xf>
    <xf numFmtId="0" fontId="7" fillId="5" borderId="9" xfId="0" applyFont="1" applyFill="1" applyBorder="1" applyAlignment="1">
      <alignment vertical="center"/>
    </xf>
    <xf numFmtId="0" fontId="7" fillId="7" borderId="9" xfId="0" applyFont="1" applyFill="1" applyBorder="1" applyAlignment="1">
      <alignment vertical="center"/>
    </xf>
    <xf numFmtId="0" fontId="8" fillId="8" borderId="9" xfId="0" applyFont="1" applyFill="1" applyBorder="1" applyAlignment="1">
      <alignment horizontal="right"/>
    </xf>
    <xf numFmtId="0" fontId="8" fillId="9" borderId="9" xfId="0" applyFont="1" applyFill="1" applyBorder="1" applyAlignment="1">
      <alignment horizontal="right"/>
    </xf>
    <xf numFmtId="0" fontId="8" fillId="10" borderId="9" xfId="0" applyFont="1" applyFill="1" applyBorder="1" applyAlignment="1">
      <alignment horizontal="right"/>
    </xf>
    <xf numFmtId="0" fontId="8" fillId="11" borderId="9" xfId="0" applyFont="1" applyFill="1" applyBorder="1" applyAlignment="1">
      <alignment horizontal="right"/>
    </xf>
    <xf numFmtId="0" fontId="8" fillId="13" borderId="9" xfId="0" applyFont="1" applyFill="1" applyBorder="1" applyAlignment="1">
      <alignment horizontal="right"/>
    </xf>
    <xf numFmtId="0" fontId="7" fillId="0" borderId="10" xfId="0" applyFont="1" applyBorder="1" applyAlignment="1">
      <alignment horizontal="center"/>
    </xf>
    <xf numFmtId="0" fontId="7" fillId="4" borderId="10" xfId="0" applyFont="1" applyFill="1" applyBorder="1" applyAlignment="1">
      <alignment horizontal="center"/>
    </xf>
    <xf numFmtId="0" fontId="7" fillId="14" borderId="10" xfId="0" applyFont="1" applyFill="1" applyBorder="1" applyAlignment="1">
      <alignment horizontal="center"/>
    </xf>
    <xf numFmtId="0" fontId="7" fillId="16" borderId="10" xfId="0" applyFont="1" applyFill="1" applyBorder="1" applyAlignment="1">
      <alignment horizontal="center"/>
    </xf>
    <xf numFmtId="0" fontId="6" fillId="6" borderId="9" xfId="0" applyFont="1" applyFill="1" applyBorder="1" applyAlignment="1">
      <alignment vertical="center"/>
    </xf>
    <xf numFmtId="0" fontId="8" fillId="0" borderId="9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10" borderId="9" xfId="0" applyFont="1" applyFill="1" applyBorder="1" applyAlignment="1">
      <alignment horizontal="center" vertical="center"/>
    </xf>
    <xf numFmtId="0" fontId="7" fillId="12" borderId="9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7" fillId="14" borderId="14" xfId="0" applyFont="1" applyFill="1" applyBorder="1" applyAlignment="1">
      <alignment horizontal="center"/>
    </xf>
    <xf numFmtId="0" fontId="7" fillId="4" borderId="9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/>
    </xf>
    <xf numFmtId="0" fontId="7" fillId="4" borderId="9" xfId="0" applyFont="1" applyFill="1" applyBorder="1" applyAlignment="1">
      <alignment vertical="center"/>
    </xf>
    <xf numFmtId="0" fontId="7" fillId="4" borderId="14" xfId="0" applyFont="1" applyFill="1" applyBorder="1" applyAlignment="1">
      <alignment horizontal="center"/>
    </xf>
    <xf numFmtId="0" fontId="8" fillId="5" borderId="10" xfId="0" applyFont="1" applyFill="1" applyBorder="1" applyAlignment="1">
      <alignment horizontal="center"/>
    </xf>
    <xf numFmtId="0" fontId="8" fillId="7" borderId="9" xfId="0" applyFont="1" applyFill="1" applyBorder="1" applyAlignment="1">
      <alignment horizontal="center"/>
    </xf>
    <xf numFmtId="0" fontId="7" fillId="16" borderId="14" xfId="0" applyFont="1" applyFill="1" applyBorder="1" applyAlignment="1">
      <alignment horizontal="center"/>
    </xf>
    <xf numFmtId="0" fontId="7" fillId="5" borderId="9" xfId="0" applyFont="1" applyFill="1" applyBorder="1" applyAlignment="1">
      <alignment horizontal="center"/>
    </xf>
    <xf numFmtId="0" fontId="7" fillId="17" borderId="10" xfId="0" applyFont="1" applyFill="1" applyBorder="1" applyAlignment="1">
      <alignment horizontal="center"/>
    </xf>
    <xf numFmtId="0" fontId="7" fillId="13" borderId="9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/>
    </xf>
    <xf numFmtId="0" fontId="7" fillId="3" borderId="9" xfId="0" applyFont="1" applyFill="1" applyBorder="1" applyAlignment="1">
      <alignment vertical="center"/>
    </xf>
    <xf numFmtId="0" fontId="7" fillId="11" borderId="9" xfId="0" applyFont="1" applyFill="1" applyBorder="1" applyAlignment="1">
      <alignment horizontal="center" vertical="center"/>
    </xf>
    <xf numFmtId="0" fontId="7" fillId="9" borderId="9" xfId="0" applyFont="1" applyFill="1" applyBorder="1" applyAlignment="1">
      <alignment horizontal="center" vertical="center"/>
    </xf>
    <xf numFmtId="0" fontId="8" fillId="4" borderId="0" xfId="0" applyFont="1" applyFill="1"/>
    <xf numFmtId="0" fontId="8" fillId="0" borderId="0" xfId="0" applyFont="1" applyAlignment="1">
      <alignment horizontal="center"/>
    </xf>
    <xf numFmtId="0" fontId="6" fillId="2" borderId="11" xfId="0" applyFont="1" applyFill="1" applyBorder="1" applyAlignment="1">
      <alignment vertical="center"/>
    </xf>
    <xf numFmtId="0" fontId="6" fillId="2" borderId="12" xfId="0" applyFont="1" applyFill="1" applyBorder="1" applyAlignment="1">
      <alignment vertical="center"/>
    </xf>
    <xf numFmtId="0" fontId="6" fillId="6" borderId="10" xfId="0" applyFont="1" applyFill="1" applyBorder="1" applyAlignment="1">
      <alignment horizontal="center" vertical="center"/>
    </xf>
    <xf numFmtId="0" fontId="6" fillId="6" borderId="8" xfId="0" applyFont="1" applyFill="1" applyBorder="1" applyAlignment="1">
      <alignment vertical="center"/>
    </xf>
    <xf numFmtId="0" fontId="6" fillId="6" borderId="10" xfId="0" applyFont="1" applyFill="1" applyBorder="1" applyAlignment="1">
      <alignment vertical="center"/>
    </xf>
    <xf numFmtId="0" fontId="7" fillId="3" borderId="10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19" borderId="10" xfId="0" applyFont="1" applyFill="1" applyBorder="1" applyAlignment="1">
      <alignment horizontal="center"/>
    </xf>
    <xf numFmtId="0" fontId="3" fillId="19" borderId="9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0" fontId="3" fillId="4" borderId="4" xfId="0" applyFont="1" applyFill="1" applyBorder="1" applyAlignment="1">
      <alignment vertical="center"/>
    </xf>
    <xf numFmtId="0" fontId="3" fillId="4" borderId="9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0" fillId="4" borderId="0" xfId="0" applyFill="1" applyAlignment="1">
      <alignment horizontal="center"/>
    </xf>
    <xf numFmtId="0" fontId="7" fillId="12" borderId="10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6" fillId="6" borderId="16" xfId="0" applyFont="1" applyFill="1" applyBorder="1" applyAlignment="1">
      <alignment horizontal="center" vertical="center"/>
    </xf>
    <xf numFmtId="0" fontId="7" fillId="12" borderId="11" xfId="0" applyFont="1" applyFill="1" applyBorder="1" applyAlignment="1">
      <alignment horizontal="center" vertical="center"/>
    </xf>
    <xf numFmtId="0" fontId="7" fillId="14" borderId="17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center" vertical="center"/>
    </xf>
    <xf numFmtId="0" fontId="7" fillId="16" borderId="17" xfId="0" applyFont="1" applyFill="1" applyBorder="1" applyAlignment="1">
      <alignment horizontal="center"/>
    </xf>
    <xf numFmtId="0" fontId="7" fillId="18" borderId="17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/>
    </xf>
    <xf numFmtId="0" fontId="7" fillId="4" borderId="17" xfId="0" applyFont="1" applyFill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0" fontId="7" fillId="5" borderId="14" xfId="0" applyFont="1" applyFill="1" applyBorder="1" applyAlignment="1">
      <alignment horizontal="center" vertical="center"/>
    </xf>
    <xf numFmtId="0" fontId="7" fillId="7" borderId="13" xfId="0" applyFont="1" applyFill="1" applyBorder="1" applyAlignment="1">
      <alignment horizontal="center" vertical="center"/>
    </xf>
    <xf numFmtId="0" fontId="8" fillId="13" borderId="13" xfId="0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 vertical="center"/>
    </xf>
    <xf numFmtId="0" fontId="7" fillId="13" borderId="13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9" fillId="0" borderId="1" xfId="0" quotePrefix="1" applyFont="1" applyBorder="1" applyAlignment="1">
      <alignment horizontal="center"/>
    </xf>
    <xf numFmtId="0" fontId="9" fillId="3" borderId="1" xfId="0" quotePrefix="1" applyFont="1" applyFill="1" applyBorder="1" applyAlignment="1">
      <alignment horizontal="center"/>
    </xf>
    <xf numFmtId="0" fontId="7" fillId="19" borderId="10" xfId="0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left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vertical="center"/>
    </xf>
    <xf numFmtId="0" fontId="6" fillId="2" borderId="12" xfId="0" applyFont="1" applyFill="1" applyBorder="1" applyAlignment="1">
      <alignment vertical="center"/>
    </xf>
    <xf numFmtId="0" fontId="6" fillId="2" borderId="13" xfId="0" applyFont="1" applyFill="1" applyBorder="1" applyAlignment="1">
      <alignment vertical="center"/>
    </xf>
    <xf numFmtId="0" fontId="6" fillId="6" borderId="16" xfId="0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horizontal="center" vertical="center"/>
    </xf>
    <xf numFmtId="0" fontId="7" fillId="7" borderId="11" xfId="0" applyFont="1" applyFill="1" applyBorder="1" applyAlignment="1">
      <alignment horizontal="left" vertical="center"/>
    </xf>
    <xf numFmtId="0" fontId="7" fillId="7" borderId="13" xfId="0" applyFont="1" applyFill="1" applyBorder="1" applyAlignment="1">
      <alignment horizontal="left" vertical="center"/>
    </xf>
    <xf numFmtId="0" fontId="6" fillId="5" borderId="7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0" fontId="6" fillId="7" borderId="5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0" fontId="3" fillId="7" borderId="11" xfId="0" applyFont="1" applyFill="1" applyBorder="1" applyAlignment="1">
      <alignment horizontal="left" vertical="center"/>
    </xf>
    <xf numFmtId="0" fontId="3" fillId="7" borderId="13" xfId="0" applyFont="1" applyFill="1" applyBorder="1" applyAlignment="1">
      <alignment horizontal="left" vertical="center"/>
    </xf>
    <xf numFmtId="0" fontId="6" fillId="3" borderId="9" xfId="0" applyFont="1" applyFill="1" applyBorder="1" applyAlignment="1">
      <alignment horizontal="center" vertical="center"/>
    </xf>
    <xf numFmtId="0" fontId="6" fillId="7" borderId="9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left" vertical="center"/>
    </xf>
    <xf numFmtId="0" fontId="1" fillId="2" borderId="13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center" vertical="center"/>
    </xf>
    <xf numFmtId="0" fontId="1" fillId="6" borderId="16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1" fillId="7" borderId="3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</cellXfs>
  <cellStyles count="2">
    <cellStyle name="Normal" xfId="0" builtinId="0"/>
    <cellStyle name="ParaBirimi" xfId="1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1"/>
  <sheetViews>
    <sheetView tabSelected="1" topLeftCell="S1" workbookViewId="0">
      <selection activeCell="AH4" sqref="AH1:AI1048576"/>
    </sheetView>
  </sheetViews>
  <sheetFormatPr defaultColWidth="9.109375" defaultRowHeight="13.8" x14ac:dyDescent="0.25"/>
  <cols>
    <col min="1" max="1" width="11.44140625" style="56" customWidth="1"/>
    <col min="2" max="2" width="11.44140625" style="102" customWidth="1"/>
    <col min="3" max="3" width="14.5546875" style="56" customWidth="1"/>
    <col min="4" max="4" width="11.44140625" style="56" customWidth="1"/>
    <col min="5" max="33" width="11.44140625" style="102" customWidth="1"/>
    <col min="34" max="16384" width="9.109375" style="56"/>
  </cols>
  <sheetData>
    <row r="1" spans="1:33" ht="18.75" customHeight="1" thickBot="1" x14ac:dyDescent="0.3">
      <c r="A1" s="148" t="s">
        <v>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</row>
    <row r="2" spans="1:33" ht="18.75" customHeight="1" thickBot="1" x14ac:dyDescent="0.3">
      <c r="A2" s="148" t="s">
        <v>1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</row>
    <row r="3" spans="1:33" ht="18.75" customHeight="1" thickBot="1" x14ac:dyDescent="0.3">
      <c r="A3" s="152" t="s">
        <v>2</v>
      </c>
      <c r="B3" s="153"/>
      <c r="C3" s="153"/>
      <c r="D3" s="154"/>
      <c r="E3" s="149" t="s">
        <v>3</v>
      </c>
      <c r="F3" s="150"/>
      <c r="G3" s="151"/>
      <c r="H3" s="149" t="s">
        <v>4</v>
      </c>
      <c r="I3" s="150"/>
      <c r="J3" s="151"/>
      <c r="K3" s="149" t="s">
        <v>5</v>
      </c>
      <c r="L3" s="150"/>
      <c r="M3" s="151"/>
      <c r="N3" s="149" t="s">
        <v>6</v>
      </c>
      <c r="O3" s="150"/>
      <c r="P3" s="151"/>
      <c r="Q3" s="149" t="s">
        <v>7</v>
      </c>
      <c r="R3" s="150"/>
      <c r="S3" s="151"/>
      <c r="T3" s="149" t="s">
        <v>8</v>
      </c>
      <c r="U3" s="150"/>
      <c r="V3" s="151"/>
      <c r="W3" s="149" t="s">
        <v>9</v>
      </c>
      <c r="X3" s="150"/>
      <c r="Y3" s="151"/>
      <c r="Z3" s="149" t="s">
        <v>10</v>
      </c>
      <c r="AA3" s="150"/>
      <c r="AB3" s="151"/>
      <c r="AC3" s="149" t="s">
        <v>11</v>
      </c>
      <c r="AD3" s="150"/>
      <c r="AE3" s="151"/>
      <c r="AF3" s="155" t="s">
        <v>12</v>
      </c>
      <c r="AG3" s="146" t="s">
        <v>13</v>
      </c>
    </row>
    <row r="4" spans="1:33" ht="18.75" customHeight="1" thickBot="1" x14ac:dyDescent="0.3">
      <c r="A4" s="78" t="s">
        <v>14</v>
      </c>
      <c r="B4" s="50" t="s">
        <v>15</v>
      </c>
      <c r="C4" s="78" t="s">
        <v>16</v>
      </c>
      <c r="D4" s="78" t="s">
        <v>17</v>
      </c>
      <c r="E4" s="50" t="s">
        <v>18</v>
      </c>
      <c r="F4" s="50" t="s">
        <v>19</v>
      </c>
      <c r="G4" s="50" t="s">
        <v>20</v>
      </c>
      <c r="H4" s="50" t="s">
        <v>18</v>
      </c>
      <c r="I4" s="50" t="s">
        <v>19</v>
      </c>
      <c r="J4" s="50" t="s">
        <v>20</v>
      </c>
      <c r="K4" s="50" t="s">
        <v>18</v>
      </c>
      <c r="L4" s="50" t="s">
        <v>19</v>
      </c>
      <c r="M4" s="50" t="s">
        <v>20</v>
      </c>
      <c r="N4" s="50" t="s">
        <v>18</v>
      </c>
      <c r="O4" s="50" t="s">
        <v>19</v>
      </c>
      <c r="P4" s="122" t="s">
        <v>20</v>
      </c>
      <c r="Q4" s="50" t="s">
        <v>18</v>
      </c>
      <c r="R4" s="50" t="s">
        <v>19</v>
      </c>
      <c r="S4" s="50" t="s">
        <v>20</v>
      </c>
      <c r="T4" s="50" t="s">
        <v>18</v>
      </c>
      <c r="U4" s="50" t="s">
        <v>19</v>
      </c>
      <c r="V4" s="50" t="s">
        <v>20</v>
      </c>
      <c r="W4" s="50" t="s">
        <v>18</v>
      </c>
      <c r="X4" s="50" t="s">
        <v>19</v>
      </c>
      <c r="Y4" s="50" t="s">
        <v>20</v>
      </c>
      <c r="Z4" s="50" t="s">
        <v>18</v>
      </c>
      <c r="AA4" s="50" t="s">
        <v>19</v>
      </c>
      <c r="AB4" s="50" t="s">
        <v>20</v>
      </c>
      <c r="AC4" s="50" t="s">
        <v>18</v>
      </c>
      <c r="AD4" s="50" t="s">
        <v>19</v>
      </c>
      <c r="AE4" s="50" t="s">
        <v>20</v>
      </c>
      <c r="AF4" s="156"/>
      <c r="AG4" s="50" t="s">
        <v>21</v>
      </c>
    </row>
    <row r="5" spans="1:33" ht="14.4" customHeight="1" thickBot="1" x14ac:dyDescent="0.3">
      <c r="A5" s="172">
        <v>1</v>
      </c>
      <c r="B5" s="79">
        <v>18014064</v>
      </c>
      <c r="C5" s="64" t="s">
        <v>22</v>
      </c>
      <c r="D5" s="64" t="s">
        <v>23</v>
      </c>
      <c r="E5" s="51">
        <v>40</v>
      </c>
      <c r="F5" s="51">
        <v>60</v>
      </c>
      <c r="G5" s="51">
        <f>E5+F5</f>
        <v>100</v>
      </c>
      <c r="H5" s="51">
        <v>38</v>
      </c>
      <c r="I5" s="51">
        <v>60</v>
      </c>
      <c r="J5" s="51">
        <f>SUM(H5,I5)</f>
        <v>98</v>
      </c>
      <c r="K5" s="51">
        <v>40</v>
      </c>
      <c r="L5" s="51">
        <v>50</v>
      </c>
      <c r="M5" s="51">
        <f>SUM(K5,L5)</f>
        <v>90</v>
      </c>
      <c r="N5" s="80">
        <v>36</v>
      </c>
      <c r="O5" s="123">
        <v>0</v>
      </c>
      <c r="P5" s="139">
        <f>SUM(N5,O5)</f>
        <v>36</v>
      </c>
      <c r="Q5" s="131">
        <v>38</v>
      </c>
      <c r="R5" s="82">
        <v>50</v>
      </c>
      <c r="S5" s="51">
        <f>SUM(Q5,R5)</f>
        <v>88</v>
      </c>
      <c r="T5" s="51">
        <v>35</v>
      </c>
      <c r="U5" s="83">
        <v>0</v>
      </c>
      <c r="V5" s="51">
        <f>SUM(T5,U5)</f>
        <v>35</v>
      </c>
      <c r="W5" s="51">
        <v>33</v>
      </c>
      <c r="X5" s="51">
        <v>30</v>
      </c>
      <c r="Y5" s="51">
        <f>SUM(W5,X5)</f>
        <v>63</v>
      </c>
      <c r="Z5" s="51">
        <v>37</v>
      </c>
      <c r="AA5" s="51">
        <v>60</v>
      </c>
      <c r="AB5" s="51">
        <f>SUM(Z5,AA5)</f>
        <v>97</v>
      </c>
      <c r="AC5" s="51">
        <v>40</v>
      </c>
      <c r="AD5" s="51">
        <v>45</v>
      </c>
      <c r="AE5" s="51">
        <f>SUM(AC5,AD5)</f>
        <v>85</v>
      </c>
      <c r="AF5" s="51">
        <v>85</v>
      </c>
      <c r="AG5" s="51">
        <f>(0.05*SUM(G5,J5,M5,P5,S5,V5,Y5,AB5,AE5)+0.15*AF5)*100/60</f>
        <v>78.916666666666671</v>
      </c>
    </row>
    <row r="6" spans="1:33" ht="14.4" customHeight="1" thickBot="1" x14ac:dyDescent="0.3">
      <c r="A6" s="172"/>
      <c r="B6" s="79">
        <v>18014085</v>
      </c>
      <c r="C6" s="64" t="s">
        <v>24</v>
      </c>
      <c r="D6" s="64" t="s">
        <v>25</v>
      </c>
      <c r="E6" s="51">
        <v>40</v>
      </c>
      <c r="F6" s="51">
        <v>60</v>
      </c>
      <c r="G6" s="51">
        <f t="shared" ref="G6:G40" si="0">SUM(E6,F6)</f>
        <v>100</v>
      </c>
      <c r="H6" s="51">
        <v>38</v>
      </c>
      <c r="I6" s="51">
        <v>60</v>
      </c>
      <c r="J6" s="51">
        <f t="shared" ref="J6:J40" si="1">SUM(H6,I6)</f>
        <v>98</v>
      </c>
      <c r="K6" s="51">
        <v>40</v>
      </c>
      <c r="L6" s="51">
        <v>50</v>
      </c>
      <c r="M6" s="51">
        <f t="shared" ref="M6:M40" si="2">SUM(K6,L6)</f>
        <v>90</v>
      </c>
      <c r="N6" s="74">
        <v>36</v>
      </c>
      <c r="O6" s="123">
        <v>0</v>
      </c>
      <c r="P6" s="139">
        <f t="shared" ref="P6:P43" si="3">SUM(N6,O6)</f>
        <v>36</v>
      </c>
      <c r="Q6" s="131">
        <v>38</v>
      </c>
      <c r="R6" s="82">
        <v>50</v>
      </c>
      <c r="S6" s="51">
        <f t="shared" ref="S6:S40" si="4">SUM(Q6,R6)</f>
        <v>88</v>
      </c>
      <c r="T6" s="51">
        <v>35</v>
      </c>
      <c r="U6" s="83">
        <v>0</v>
      </c>
      <c r="V6" s="51">
        <f t="shared" ref="V6:V40" si="5">SUM(T6,U6)</f>
        <v>35</v>
      </c>
      <c r="W6" s="51">
        <v>33</v>
      </c>
      <c r="X6" s="51">
        <v>30</v>
      </c>
      <c r="Y6" s="51">
        <f t="shared" ref="Y6:Y40" si="6">SUM(W6,X6)</f>
        <v>63</v>
      </c>
      <c r="Z6" s="51">
        <v>37</v>
      </c>
      <c r="AA6" s="51">
        <v>60</v>
      </c>
      <c r="AB6" s="51">
        <f t="shared" ref="AB6:AB40" si="7">SUM(Z6,AA6)</f>
        <v>97</v>
      </c>
      <c r="AC6" s="51">
        <v>40</v>
      </c>
      <c r="AD6" s="51">
        <v>45</v>
      </c>
      <c r="AE6" s="51">
        <f t="shared" ref="AE6:AE40" si="8">SUM(AC6,AD6)</f>
        <v>85</v>
      </c>
      <c r="AF6" s="51">
        <v>85</v>
      </c>
      <c r="AG6" s="51">
        <f t="shared" ref="AG6:AG43" si="9">(0.05*SUM(G6,J6,M6,P6,S6,V6,Y6,AB6,AE6)+0.15*AF6)*100/60</f>
        <v>78.916666666666671</v>
      </c>
    </row>
    <row r="7" spans="1:33" ht="14.4" customHeight="1" thickBot="1" x14ac:dyDescent="0.3">
      <c r="A7" s="173">
        <v>2</v>
      </c>
      <c r="B7" s="85">
        <v>18014705</v>
      </c>
      <c r="C7" s="67" t="s">
        <v>26</v>
      </c>
      <c r="D7" s="67" t="s">
        <v>27</v>
      </c>
      <c r="E7" s="52">
        <v>38</v>
      </c>
      <c r="F7" s="52">
        <v>60</v>
      </c>
      <c r="G7" s="52">
        <f t="shared" si="0"/>
        <v>98</v>
      </c>
      <c r="H7" s="52">
        <v>40</v>
      </c>
      <c r="I7" s="52">
        <v>60</v>
      </c>
      <c r="J7" s="52">
        <f t="shared" si="1"/>
        <v>100</v>
      </c>
      <c r="K7" s="52">
        <v>40</v>
      </c>
      <c r="L7" s="52">
        <v>60</v>
      </c>
      <c r="M7" s="52">
        <f t="shared" si="2"/>
        <v>100</v>
      </c>
      <c r="N7" s="76">
        <v>38</v>
      </c>
      <c r="O7" s="124">
        <v>60</v>
      </c>
      <c r="P7" s="140">
        <f t="shared" si="3"/>
        <v>98</v>
      </c>
      <c r="Q7" s="132">
        <v>39</v>
      </c>
      <c r="R7" s="52">
        <v>50</v>
      </c>
      <c r="S7" s="52">
        <f t="shared" si="4"/>
        <v>89</v>
      </c>
      <c r="T7" s="52">
        <v>40</v>
      </c>
      <c r="U7" s="52">
        <v>60</v>
      </c>
      <c r="V7" s="52">
        <f t="shared" si="5"/>
        <v>100</v>
      </c>
      <c r="W7" s="52">
        <v>35</v>
      </c>
      <c r="X7" s="52">
        <v>60</v>
      </c>
      <c r="Y7" s="52">
        <f t="shared" si="6"/>
        <v>95</v>
      </c>
      <c r="Z7" s="52">
        <v>37</v>
      </c>
      <c r="AA7" s="52">
        <v>60</v>
      </c>
      <c r="AB7" s="52">
        <f t="shared" si="7"/>
        <v>97</v>
      </c>
      <c r="AC7" s="52">
        <v>40</v>
      </c>
      <c r="AD7" s="52">
        <v>60</v>
      </c>
      <c r="AE7" s="52">
        <f t="shared" si="8"/>
        <v>100</v>
      </c>
      <c r="AF7" s="58">
        <v>80</v>
      </c>
      <c r="AG7" s="58">
        <f t="shared" si="9"/>
        <v>93.083333333333329</v>
      </c>
    </row>
    <row r="8" spans="1:33" ht="14.4" customHeight="1" thickBot="1" x14ac:dyDescent="0.3">
      <c r="A8" s="173"/>
      <c r="B8" s="85">
        <v>19014058</v>
      </c>
      <c r="C8" s="67" t="s">
        <v>28</v>
      </c>
      <c r="D8" s="67" t="s">
        <v>29</v>
      </c>
      <c r="E8" s="52">
        <v>38</v>
      </c>
      <c r="F8" s="52">
        <v>60</v>
      </c>
      <c r="G8" s="52">
        <f t="shared" si="0"/>
        <v>98</v>
      </c>
      <c r="H8" s="52">
        <v>40</v>
      </c>
      <c r="I8" s="52">
        <v>60</v>
      </c>
      <c r="J8" s="52">
        <f t="shared" si="1"/>
        <v>100</v>
      </c>
      <c r="K8" s="52">
        <v>40</v>
      </c>
      <c r="L8" s="52">
        <v>60</v>
      </c>
      <c r="M8" s="52">
        <f t="shared" si="2"/>
        <v>100</v>
      </c>
      <c r="N8" s="76">
        <v>38</v>
      </c>
      <c r="O8" s="124">
        <v>60</v>
      </c>
      <c r="P8" s="140">
        <f t="shared" si="3"/>
        <v>98</v>
      </c>
      <c r="Q8" s="132">
        <v>39</v>
      </c>
      <c r="R8" s="52">
        <v>50</v>
      </c>
      <c r="S8" s="52">
        <f t="shared" si="4"/>
        <v>89</v>
      </c>
      <c r="T8" s="52">
        <v>40</v>
      </c>
      <c r="U8" s="52">
        <v>60</v>
      </c>
      <c r="V8" s="52">
        <f t="shared" si="5"/>
        <v>100</v>
      </c>
      <c r="W8" s="52">
        <v>35</v>
      </c>
      <c r="X8" s="52">
        <v>60</v>
      </c>
      <c r="Y8" s="52">
        <f t="shared" si="6"/>
        <v>95</v>
      </c>
      <c r="Z8" s="52">
        <v>37</v>
      </c>
      <c r="AA8" s="52">
        <v>60</v>
      </c>
      <c r="AB8" s="52">
        <f t="shared" si="7"/>
        <v>97</v>
      </c>
      <c r="AC8" s="52">
        <v>40</v>
      </c>
      <c r="AD8" s="52">
        <v>60</v>
      </c>
      <c r="AE8" s="52">
        <f t="shared" si="8"/>
        <v>100</v>
      </c>
      <c r="AF8" s="58">
        <v>80</v>
      </c>
      <c r="AG8" s="58">
        <f t="shared" si="9"/>
        <v>93.083333333333329</v>
      </c>
    </row>
    <row r="9" spans="1:33" ht="14.4" customHeight="1" thickBot="1" x14ac:dyDescent="0.3">
      <c r="A9" s="172">
        <v>3</v>
      </c>
      <c r="B9" s="79">
        <v>17014110</v>
      </c>
      <c r="C9" s="64" t="s">
        <v>30</v>
      </c>
      <c r="D9" s="64" t="s">
        <v>31</v>
      </c>
      <c r="E9" s="51">
        <v>38</v>
      </c>
      <c r="F9" s="51">
        <v>60</v>
      </c>
      <c r="G9" s="51">
        <f t="shared" si="0"/>
        <v>98</v>
      </c>
      <c r="H9" s="51">
        <v>40</v>
      </c>
      <c r="I9" s="83">
        <v>0</v>
      </c>
      <c r="J9" s="51">
        <f t="shared" si="1"/>
        <v>40</v>
      </c>
      <c r="K9" s="51">
        <v>26</v>
      </c>
      <c r="L9" s="83">
        <v>0</v>
      </c>
      <c r="M9" s="51">
        <f t="shared" si="2"/>
        <v>26</v>
      </c>
      <c r="N9" s="74">
        <v>38</v>
      </c>
      <c r="O9" s="125">
        <v>60</v>
      </c>
      <c r="P9" s="139">
        <f t="shared" si="3"/>
        <v>98</v>
      </c>
      <c r="Q9" s="131">
        <v>40</v>
      </c>
      <c r="R9" s="51">
        <v>50</v>
      </c>
      <c r="S9" s="51">
        <f t="shared" si="4"/>
        <v>90</v>
      </c>
      <c r="T9" s="51">
        <v>40</v>
      </c>
      <c r="U9" s="83">
        <v>0</v>
      </c>
      <c r="V9" s="51">
        <f t="shared" si="5"/>
        <v>40</v>
      </c>
      <c r="W9" s="51">
        <v>23</v>
      </c>
      <c r="X9" s="51">
        <v>30</v>
      </c>
      <c r="Y9" s="51">
        <f t="shared" si="6"/>
        <v>53</v>
      </c>
      <c r="Z9" s="51">
        <v>40</v>
      </c>
      <c r="AA9" s="83">
        <v>0</v>
      </c>
      <c r="AB9" s="51">
        <f t="shared" si="7"/>
        <v>40</v>
      </c>
      <c r="AC9" s="51">
        <v>10</v>
      </c>
      <c r="AD9" s="59">
        <v>0</v>
      </c>
      <c r="AE9" s="51">
        <f t="shared" si="8"/>
        <v>10</v>
      </c>
      <c r="AF9" s="87">
        <v>30</v>
      </c>
      <c r="AG9" s="51">
        <f t="shared" si="9"/>
        <v>48.75</v>
      </c>
    </row>
    <row r="10" spans="1:33" ht="14.4" customHeight="1" thickBot="1" x14ac:dyDescent="0.3">
      <c r="A10" s="172"/>
      <c r="B10" s="88">
        <v>19014609</v>
      </c>
      <c r="C10" s="89" t="s">
        <v>32</v>
      </c>
      <c r="D10" s="89" t="s">
        <v>33</v>
      </c>
      <c r="E10" s="87">
        <v>40</v>
      </c>
      <c r="F10" s="87">
        <v>60</v>
      </c>
      <c r="G10" s="51">
        <f t="shared" si="0"/>
        <v>100</v>
      </c>
      <c r="H10" s="87">
        <v>40</v>
      </c>
      <c r="I10" s="83">
        <v>0</v>
      </c>
      <c r="J10" s="51">
        <f t="shared" si="1"/>
        <v>40</v>
      </c>
      <c r="K10" s="87">
        <v>26</v>
      </c>
      <c r="L10" s="83">
        <v>0</v>
      </c>
      <c r="M10" s="51">
        <f t="shared" si="2"/>
        <v>26</v>
      </c>
      <c r="N10" s="75">
        <v>38</v>
      </c>
      <c r="O10" s="125">
        <v>60</v>
      </c>
      <c r="P10" s="139">
        <f t="shared" si="3"/>
        <v>98</v>
      </c>
      <c r="Q10" s="131">
        <v>40</v>
      </c>
      <c r="R10" s="51">
        <v>50</v>
      </c>
      <c r="S10" s="51">
        <f t="shared" si="4"/>
        <v>90</v>
      </c>
      <c r="T10" s="51">
        <v>40</v>
      </c>
      <c r="U10" s="83">
        <v>0</v>
      </c>
      <c r="V10" s="51">
        <f t="shared" si="5"/>
        <v>40</v>
      </c>
      <c r="W10" s="90">
        <v>23</v>
      </c>
      <c r="X10" s="90">
        <v>30</v>
      </c>
      <c r="Y10" s="51">
        <f t="shared" si="6"/>
        <v>53</v>
      </c>
      <c r="Z10" s="51">
        <v>40</v>
      </c>
      <c r="AA10" s="83">
        <v>0</v>
      </c>
      <c r="AB10" s="51">
        <f t="shared" si="7"/>
        <v>40</v>
      </c>
      <c r="AC10" s="51">
        <v>10</v>
      </c>
      <c r="AD10" s="59">
        <v>0</v>
      </c>
      <c r="AE10" s="51">
        <f t="shared" si="8"/>
        <v>10</v>
      </c>
      <c r="AF10" s="87">
        <v>30</v>
      </c>
      <c r="AG10" s="51">
        <f t="shared" si="9"/>
        <v>48.916666666666664</v>
      </c>
    </row>
    <row r="11" spans="1:33" ht="14.4" customHeight="1" thickBot="1" x14ac:dyDescent="0.3">
      <c r="A11" s="161">
        <v>4</v>
      </c>
      <c r="B11" s="91">
        <v>18014005</v>
      </c>
      <c r="C11" s="66" t="s">
        <v>34</v>
      </c>
      <c r="D11" s="66" t="s">
        <v>35</v>
      </c>
      <c r="E11" s="54">
        <v>36</v>
      </c>
      <c r="F11" s="54">
        <v>50</v>
      </c>
      <c r="G11" s="52">
        <f t="shared" si="0"/>
        <v>86</v>
      </c>
      <c r="H11" s="54">
        <v>38</v>
      </c>
      <c r="I11" s="54">
        <v>45</v>
      </c>
      <c r="J11" s="51">
        <f t="shared" si="1"/>
        <v>83</v>
      </c>
      <c r="K11" s="54">
        <v>40</v>
      </c>
      <c r="L11" s="54">
        <v>50</v>
      </c>
      <c r="M11" s="52">
        <f t="shared" si="2"/>
        <v>90</v>
      </c>
      <c r="N11" s="76">
        <v>34</v>
      </c>
      <c r="O11" s="124">
        <v>60</v>
      </c>
      <c r="P11" s="140">
        <f t="shared" si="3"/>
        <v>94</v>
      </c>
      <c r="Q11" s="133">
        <v>39</v>
      </c>
      <c r="R11" s="54">
        <v>40</v>
      </c>
      <c r="S11" s="52">
        <f t="shared" si="4"/>
        <v>79</v>
      </c>
      <c r="T11" s="54">
        <v>39</v>
      </c>
      <c r="U11" s="54">
        <v>50</v>
      </c>
      <c r="V11" s="52">
        <f t="shared" si="5"/>
        <v>89</v>
      </c>
      <c r="W11" s="54">
        <v>35</v>
      </c>
      <c r="X11" s="54">
        <v>55</v>
      </c>
      <c r="Y11" s="52">
        <f t="shared" si="6"/>
        <v>90</v>
      </c>
      <c r="Z11" s="54">
        <v>37</v>
      </c>
      <c r="AA11" s="54">
        <v>60</v>
      </c>
      <c r="AB11" s="52">
        <f t="shared" si="7"/>
        <v>97</v>
      </c>
      <c r="AC11" s="54">
        <v>40</v>
      </c>
      <c r="AD11" s="120">
        <v>0</v>
      </c>
      <c r="AE11" s="52">
        <f t="shared" si="8"/>
        <v>40</v>
      </c>
      <c r="AF11" s="58">
        <v>80</v>
      </c>
      <c r="AG11" s="58">
        <f t="shared" si="9"/>
        <v>82.333333333333329</v>
      </c>
    </row>
    <row r="12" spans="1:33" ht="14.4" customHeight="1" thickBot="1" x14ac:dyDescent="0.3">
      <c r="A12" s="162"/>
      <c r="B12" s="85">
        <v>19014608</v>
      </c>
      <c r="C12" s="67" t="s">
        <v>36</v>
      </c>
      <c r="D12" s="67" t="s">
        <v>37</v>
      </c>
      <c r="E12" s="52">
        <v>36</v>
      </c>
      <c r="F12" s="52">
        <v>50</v>
      </c>
      <c r="G12" s="52">
        <f t="shared" si="0"/>
        <v>86</v>
      </c>
      <c r="H12" s="52">
        <v>38</v>
      </c>
      <c r="I12" s="52">
        <v>45</v>
      </c>
      <c r="J12" s="52">
        <f t="shared" si="1"/>
        <v>83</v>
      </c>
      <c r="K12" s="52">
        <v>40</v>
      </c>
      <c r="L12" s="52">
        <v>50</v>
      </c>
      <c r="M12" s="52">
        <f t="shared" si="2"/>
        <v>90</v>
      </c>
      <c r="N12" s="76">
        <v>34</v>
      </c>
      <c r="O12" s="124">
        <v>60</v>
      </c>
      <c r="P12" s="140">
        <f t="shared" si="3"/>
        <v>94</v>
      </c>
      <c r="Q12" s="132">
        <v>39</v>
      </c>
      <c r="R12" s="52">
        <v>40</v>
      </c>
      <c r="S12" s="52">
        <f t="shared" si="4"/>
        <v>79</v>
      </c>
      <c r="T12" s="52">
        <v>39</v>
      </c>
      <c r="U12" s="52">
        <v>50</v>
      </c>
      <c r="V12" s="52">
        <f t="shared" si="5"/>
        <v>89</v>
      </c>
      <c r="W12" s="52">
        <v>35</v>
      </c>
      <c r="X12" s="52">
        <v>55</v>
      </c>
      <c r="Y12" s="52">
        <f t="shared" si="6"/>
        <v>90</v>
      </c>
      <c r="Z12" s="52">
        <v>37</v>
      </c>
      <c r="AA12" s="52">
        <v>60</v>
      </c>
      <c r="AB12" s="52">
        <f t="shared" si="7"/>
        <v>97</v>
      </c>
      <c r="AC12" s="52">
        <v>40</v>
      </c>
      <c r="AD12" s="83">
        <v>0</v>
      </c>
      <c r="AE12" s="52">
        <f t="shared" si="8"/>
        <v>40</v>
      </c>
      <c r="AF12" s="58">
        <v>80</v>
      </c>
      <c r="AG12" s="58">
        <f t="shared" si="9"/>
        <v>82.333333333333329</v>
      </c>
    </row>
    <row r="13" spans="1:33" ht="14.4" customHeight="1" thickBot="1" x14ac:dyDescent="0.3">
      <c r="A13" s="163">
        <v>5</v>
      </c>
      <c r="B13" s="92">
        <v>18014039</v>
      </c>
      <c r="C13" s="68" t="s">
        <v>38</v>
      </c>
      <c r="D13" s="68" t="s">
        <v>39</v>
      </c>
      <c r="E13" s="55">
        <v>38</v>
      </c>
      <c r="F13" s="55">
        <v>60</v>
      </c>
      <c r="G13" s="51">
        <f t="shared" si="0"/>
        <v>98</v>
      </c>
      <c r="H13" s="55">
        <v>38</v>
      </c>
      <c r="I13" s="55">
        <v>60</v>
      </c>
      <c r="J13" s="51">
        <f t="shared" si="1"/>
        <v>98</v>
      </c>
      <c r="K13" s="55">
        <v>40</v>
      </c>
      <c r="L13" s="55">
        <v>50</v>
      </c>
      <c r="M13" s="51">
        <f t="shared" si="2"/>
        <v>90</v>
      </c>
      <c r="N13" s="77">
        <v>38</v>
      </c>
      <c r="O13" s="126">
        <v>50</v>
      </c>
      <c r="P13" s="139">
        <f t="shared" si="3"/>
        <v>88</v>
      </c>
      <c r="Q13" s="134">
        <v>39</v>
      </c>
      <c r="R13" s="55">
        <v>40</v>
      </c>
      <c r="S13" s="51">
        <f t="shared" si="4"/>
        <v>79</v>
      </c>
      <c r="T13" s="55">
        <v>39</v>
      </c>
      <c r="U13" s="55">
        <v>60</v>
      </c>
      <c r="V13" s="51">
        <f t="shared" si="5"/>
        <v>99</v>
      </c>
      <c r="W13" s="55">
        <v>35</v>
      </c>
      <c r="X13" s="55">
        <v>40</v>
      </c>
      <c r="Y13" s="51">
        <f t="shared" si="6"/>
        <v>75</v>
      </c>
      <c r="Z13" s="55">
        <v>37</v>
      </c>
      <c r="AA13" s="55">
        <v>60</v>
      </c>
      <c r="AB13" s="51">
        <f t="shared" si="7"/>
        <v>97</v>
      </c>
      <c r="AC13" s="55">
        <v>40</v>
      </c>
      <c r="AD13" s="55">
        <v>25</v>
      </c>
      <c r="AE13" s="51">
        <f t="shared" si="8"/>
        <v>65</v>
      </c>
      <c r="AF13" s="51">
        <v>70</v>
      </c>
      <c r="AG13" s="51">
        <f t="shared" si="9"/>
        <v>83.25</v>
      </c>
    </row>
    <row r="14" spans="1:33" ht="14.4" customHeight="1" thickBot="1" x14ac:dyDescent="0.3">
      <c r="A14" s="163"/>
      <c r="B14" s="92">
        <v>18014042</v>
      </c>
      <c r="C14" s="68" t="s">
        <v>40</v>
      </c>
      <c r="D14" s="68" t="s">
        <v>41</v>
      </c>
      <c r="E14" s="55">
        <v>38</v>
      </c>
      <c r="F14" s="55">
        <v>60</v>
      </c>
      <c r="G14" s="51">
        <f t="shared" si="0"/>
        <v>98</v>
      </c>
      <c r="H14" s="55">
        <v>38</v>
      </c>
      <c r="I14" s="55">
        <v>60</v>
      </c>
      <c r="J14" s="51">
        <f t="shared" si="1"/>
        <v>98</v>
      </c>
      <c r="K14" s="55">
        <v>40</v>
      </c>
      <c r="L14" s="55">
        <v>50</v>
      </c>
      <c r="M14" s="51">
        <f t="shared" si="2"/>
        <v>90</v>
      </c>
      <c r="N14" s="77">
        <v>38</v>
      </c>
      <c r="O14" s="126">
        <v>50</v>
      </c>
      <c r="P14" s="139">
        <f t="shared" si="3"/>
        <v>88</v>
      </c>
      <c r="Q14" s="134">
        <v>39</v>
      </c>
      <c r="R14" s="55">
        <v>40</v>
      </c>
      <c r="S14" s="51">
        <f t="shared" si="4"/>
        <v>79</v>
      </c>
      <c r="T14" s="55">
        <v>39</v>
      </c>
      <c r="U14" s="55">
        <v>60</v>
      </c>
      <c r="V14" s="51">
        <f t="shared" si="5"/>
        <v>99</v>
      </c>
      <c r="W14" s="55">
        <v>35</v>
      </c>
      <c r="X14" s="55">
        <v>40</v>
      </c>
      <c r="Y14" s="51">
        <f t="shared" si="6"/>
        <v>75</v>
      </c>
      <c r="Z14" s="55">
        <v>37</v>
      </c>
      <c r="AA14" s="55">
        <v>60</v>
      </c>
      <c r="AB14" s="51">
        <f t="shared" si="7"/>
        <v>97</v>
      </c>
      <c r="AC14" s="55">
        <v>40</v>
      </c>
      <c r="AD14" s="55">
        <v>25</v>
      </c>
      <c r="AE14" s="51">
        <f t="shared" si="8"/>
        <v>65</v>
      </c>
      <c r="AF14" s="51">
        <v>70</v>
      </c>
      <c r="AG14" s="51">
        <f t="shared" si="9"/>
        <v>83.25</v>
      </c>
    </row>
    <row r="15" spans="1:33" ht="14.4" customHeight="1" thickBot="1" x14ac:dyDescent="0.3">
      <c r="A15" s="162">
        <v>6</v>
      </c>
      <c r="B15" s="85">
        <v>19014051</v>
      </c>
      <c r="C15" s="67" t="s">
        <v>42</v>
      </c>
      <c r="D15" s="67" t="s">
        <v>43</v>
      </c>
      <c r="E15" s="52">
        <v>36</v>
      </c>
      <c r="F15" s="52">
        <v>60</v>
      </c>
      <c r="G15" s="52">
        <f t="shared" si="0"/>
        <v>96</v>
      </c>
      <c r="H15" s="52">
        <v>40</v>
      </c>
      <c r="I15" s="52">
        <v>60</v>
      </c>
      <c r="J15" s="52">
        <f t="shared" si="1"/>
        <v>100</v>
      </c>
      <c r="K15" s="52">
        <v>40</v>
      </c>
      <c r="L15" s="52">
        <v>60</v>
      </c>
      <c r="M15" s="52">
        <f t="shared" si="2"/>
        <v>100</v>
      </c>
      <c r="N15" s="76">
        <v>38</v>
      </c>
      <c r="O15" s="124">
        <v>60</v>
      </c>
      <c r="P15" s="140">
        <f t="shared" si="3"/>
        <v>98</v>
      </c>
      <c r="Q15" s="132">
        <v>39</v>
      </c>
      <c r="R15" s="52">
        <v>45</v>
      </c>
      <c r="S15" s="52">
        <f t="shared" si="4"/>
        <v>84</v>
      </c>
      <c r="T15" s="52">
        <v>40</v>
      </c>
      <c r="U15" s="52">
        <v>60</v>
      </c>
      <c r="V15" s="52">
        <f t="shared" si="5"/>
        <v>100</v>
      </c>
      <c r="W15" s="52">
        <v>37</v>
      </c>
      <c r="X15" s="52">
        <v>60</v>
      </c>
      <c r="Y15" s="52">
        <f t="shared" si="6"/>
        <v>97</v>
      </c>
      <c r="Z15" s="52">
        <v>40</v>
      </c>
      <c r="AA15" s="52">
        <v>60</v>
      </c>
      <c r="AB15" s="52">
        <f t="shared" si="7"/>
        <v>100</v>
      </c>
      <c r="AC15" s="52">
        <v>40</v>
      </c>
      <c r="AD15" s="52">
        <v>60</v>
      </c>
      <c r="AE15" s="52">
        <f t="shared" si="8"/>
        <v>100</v>
      </c>
      <c r="AF15" s="58">
        <v>100</v>
      </c>
      <c r="AG15" s="58">
        <f t="shared" si="9"/>
        <v>97.916666666666671</v>
      </c>
    </row>
    <row r="16" spans="1:33" ht="14.4" customHeight="1" thickBot="1" x14ac:dyDescent="0.3">
      <c r="A16" s="162"/>
      <c r="B16" s="94">
        <v>18014110</v>
      </c>
      <c r="C16" s="67" t="s">
        <v>44</v>
      </c>
      <c r="D16" s="67" t="s">
        <v>45</v>
      </c>
      <c r="E16" s="52">
        <v>36</v>
      </c>
      <c r="F16" s="52">
        <v>60</v>
      </c>
      <c r="G16" s="52">
        <f t="shared" si="0"/>
        <v>96</v>
      </c>
      <c r="H16" s="52">
        <v>40</v>
      </c>
      <c r="I16" s="52">
        <v>60</v>
      </c>
      <c r="J16" s="52">
        <f>SUM(H16,I16)</f>
        <v>100</v>
      </c>
      <c r="K16" s="52">
        <v>40</v>
      </c>
      <c r="L16" s="52">
        <v>60</v>
      </c>
      <c r="M16" s="52">
        <f t="shared" si="2"/>
        <v>100</v>
      </c>
      <c r="N16" s="76">
        <v>38</v>
      </c>
      <c r="O16" s="124">
        <v>60</v>
      </c>
      <c r="P16" s="140">
        <f t="shared" si="3"/>
        <v>98</v>
      </c>
      <c r="Q16" s="132">
        <v>39</v>
      </c>
      <c r="R16" s="52">
        <v>45</v>
      </c>
      <c r="S16" s="52">
        <f t="shared" si="4"/>
        <v>84</v>
      </c>
      <c r="T16" s="52">
        <v>40</v>
      </c>
      <c r="U16" s="52">
        <v>60</v>
      </c>
      <c r="V16" s="52">
        <f t="shared" si="5"/>
        <v>100</v>
      </c>
      <c r="W16" s="52">
        <v>37</v>
      </c>
      <c r="X16" s="52">
        <v>60</v>
      </c>
      <c r="Y16" s="52">
        <f t="shared" si="6"/>
        <v>97</v>
      </c>
      <c r="Z16" s="52">
        <v>40</v>
      </c>
      <c r="AA16" s="52">
        <v>60</v>
      </c>
      <c r="AB16" s="52">
        <f t="shared" si="7"/>
        <v>100</v>
      </c>
      <c r="AC16" s="52">
        <v>40</v>
      </c>
      <c r="AD16" s="52">
        <v>60</v>
      </c>
      <c r="AE16" s="52">
        <f t="shared" si="8"/>
        <v>100</v>
      </c>
      <c r="AF16" s="58">
        <v>100</v>
      </c>
      <c r="AG16" s="58">
        <f t="shared" si="9"/>
        <v>97.916666666666671</v>
      </c>
    </row>
    <row r="17" spans="1:33" ht="14.4" customHeight="1" thickBot="1" x14ac:dyDescent="0.3">
      <c r="A17" s="163">
        <v>7</v>
      </c>
      <c r="B17" s="92">
        <v>18014021</v>
      </c>
      <c r="C17" s="68" t="s">
        <v>46</v>
      </c>
      <c r="D17" s="68" t="s">
        <v>47</v>
      </c>
      <c r="E17" s="55">
        <v>40</v>
      </c>
      <c r="F17" s="55">
        <v>60</v>
      </c>
      <c r="G17" s="51">
        <f t="shared" si="0"/>
        <v>100</v>
      </c>
      <c r="H17" s="55">
        <v>40</v>
      </c>
      <c r="I17" s="55">
        <v>60</v>
      </c>
      <c r="J17" s="51">
        <f t="shared" si="1"/>
        <v>100</v>
      </c>
      <c r="K17" s="55">
        <v>40</v>
      </c>
      <c r="L17" s="55">
        <v>60</v>
      </c>
      <c r="M17" s="51">
        <f t="shared" si="2"/>
        <v>100</v>
      </c>
      <c r="N17" s="75">
        <v>38</v>
      </c>
      <c r="O17" s="126">
        <v>60</v>
      </c>
      <c r="P17" s="139">
        <f t="shared" si="3"/>
        <v>98</v>
      </c>
      <c r="Q17" s="134">
        <v>40</v>
      </c>
      <c r="R17" s="55">
        <v>60</v>
      </c>
      <c r="S17" s="51">
        <f t="shared" si="4"/>
        <v>100</v>
      </c>
      <c r="T17" s="55">
        <v>39</v>
      </c>
      <c r="U17" s="55">
        <v>60</v>
      </c>
      <c r="V17" s="51">
        <f t="shared" si="5"/>
        <v>99</v>
      </c>
      <c r="W17" s="55">
        <v>37</v>
      </c>
      <c r="X17" s="55">
        <v>60</v>
      </c>
      <c r="Y17" s="51">
        <f t="shared" si="6"/>
        <v>97</v>
      </c>
      <c r="Z17" s="55">
        <v>37</v>
      </c>
      <c r="AA17" s="55">
        <v>60</v>
      </c>
      <c r="AB17" s="51">
        <f t="shared" si="7"/>
        <v>97</v>
      </c>
      <c r="AC17" s="55">
        <v>40</v>
      </c>
      <c r="AD17" s="55">
        <v>60</v>
      </c>
      <c r="AE17" s="51">
        <f t="shared" si="8"/>
        <v>100</v>
      </c>
      <c r="AF17" s="51">
        <v>95</v>
      </c>
      <c r="AG17" s="51">
        <f t="shared" si="9"/>
        <v>98</v>
      </c>
    </row>
    <row r="18" spans="1:33" ht="14.4" customHeight="1" thickBot="1" x14ac:dyDescent="0.3">
      <c r="A18" s="163"/>
      <c r="B18" s="92">
        <v>19014098</v>
      </c>
      <c r="C18" s="68" t="s">
        <v>48</v>
      </c>
      <c r="D18" s="68" t="s">
        <v>49</v>
      </c>
      <c r="E18" s="55">
        <v>40</v>
      </c>
      <c r="F18" s="55">
        <v>60</v>
      </c>
      <c r="G18" s="51">
        <f t="shared" si="0"/>
        <v>100</v>
      </c>
      <c r="H18" s="55">
        <v>40</v>
      </c>
      <c r="I18" s="55">
        <v>60</v>
      </c>
      <c r="J18" s="51">
        <f t="shared" si="1"/>
        <v>100</v>
      </c>
      <c r="K18" s="55">
        <v>40</v>
      </c>
      <c r="L18" s="55">
        <v>60</v>
      </c>
      <c r="M18" s="51">
        <f t="shared" si="2"/>
        <v>100</v>
      </c>
      <c r="N18" s="75">
        <v>38</v>
      </c>
      <c r="O18" s="126">
        <v>60</v>
      </c>
      <c r="P18" s="139">
        <f t="shared" si="3"/>
        <v>98</v>
      </c>
      <c r="Q18" s="134">
        <v>40</v>
      </c>
      <c r="R18" s="55">
        <v>60</v>
      </c>
      <c r="S18" s="51">
        <f t="shared" si="4"/>
        <v>100</v>
      </c>
      <c r="T18" s="55">
        <v>39</v>
      </c>
      <c r="U18" s="55">
        <v>60</v>
      </c>
      <c r="V18" s="51">
        <f t="shared" si="5"/>
        <v>99</v>
      </c>
      <c r="W18" s="55">
        <v>37</v>
      </c>
      <c r="X18" s="55">
        <v>60</v>
      </c>
      <c r="Y18" s="51">
        <f t="shared" si="6"/>
        <v>97</v>
      </c>
      <c r="Z18" s="55">
        <v>37</v>
      </c>
      <c r="AA18" s="55">
        <v>60</v>
      </c>
      <c r="AB18" s="51">
        <f t="shared" si="7"/>
        <v>97</v>
      </c>
      <c r="AC18" s="55">
        <v>40</v>
      </c>
      <c r="AD18" s="55">
        <v>60</v>
      </c>
      <c r="AE18" s="51">
        <f t="shared" si="8"/>
        <v>100</v>
      </c>
      <c r="AF18" s="51">
        <v>95</v>
      </c>
      <c r="AG18" s="51">
        <f t="shared" si="9"/>
        <v>98</v>
      </c>
    </row>
    <row r="19" spans="1:33" ht="14.4" customHeight="1" thickBot="1" x14ac:dyDescent="0.3">
      <c r="A19" s="162">
        <v>8</v>
      </c>
      <c r="B19" s="85">
        <v>16014056</v>
      </c>
      <c r="C19" s="67" t="s">
        <v>50</v>
      </c>
      <c r="D19" s="67" t="s">
        <v>51</v>
      </c>
      <c r="E19" s="52">
        <v>38</v>
      </c>
      <c r="F19" s="52">
        <v>60</v>
      </c>
      <c r="G19" s="52">
        <f t="shared" si="0"/>
        <v>98</v>
      </c>
      <c r="H19" s="52">
        <v>40</v>
      </c>
      <c r="I19" s="52">
        <v>45</v>
      </c>
      <c r="J19" s="52">
        <f t="shared" si="1"/>
        <v>85</v>
      </c>
      <c r="K19" s="52">
        <v>34</v>
      </c>
      <c r="L19" s="52">
        <v>50</v>
      </c>
      <c r="M19" s="52">
        <f t="shared" si="2"/>
        <v>84</v>
      </c>
      <c r="N19" s="76">
        <v>38</v>
      </c>
      <c r="O19" s="124">
        <v>40</v>
      </c>
      <c r="P19" s="140">
        <f t="shared" si="3"/>
        <v>78</v>
      </c>
      <c r="Q19" s="132">
        <v>39</v>
      </c>
      <c r="R19" s="52">
        <v>40</v>
      </c>
      <c r="S19" s="52">
        <f t="shared" si="4"/>
        <v>79</v>
      </c>
      <c r="T19" s="52">
        <v>38</v>
      </c>
      <c r="U19" s="52">
        <v>60</v>
      </c>
      <c r="V19" s="52">
        <f t="shared" si="5"/>
        <v>98</v>
      </c>
      <c r="W19" s="52">
        <v>37</v>
      </c>
      <c r="X19" s="52">
        <v>60</v>
      </c>
      <c r="Y19" s="52">
        <f t="shared" si="6"/>
        <v>97</v>
      </c>
      <c r="Z19" s="52">
        <v>37</v>
      </c>
      <c r="AA19" s="52">
        <v>60</v>
      </c>
      <c r="AB19" s="52">
        <f t="shared" si="7"/>
        <v>97</v>
      </c>
      <c r="AC19" s="52">
        <v>40</v>
      </c>
      <c r="AD19" s="52">
        <v>60</v>
      </c>
      <c r="AE19" s="52">
        <f t="shared" si="8"/>
        <v>100</v>
      </c>
      <c r="AF19" s="58">
        <v>75</v>
      </c>
      <c r="AG19" s="58">
        <f t="shared" si="9"/>
        <v>86.75</v>
      </c>
    </row>
    <row r="20" spans="1:33" ht="14.4" customHeight="1" thickBot="1" x14ac:dyDescent="0.3">
      <c r="A20" s="162"/>
      <c r="B20" s="85">
        <v>17014044</v>
      </c>
      <c r="C20" s="67" t="s">
        <v>52</v>
      </c>
      <c r="D20" s="67" t="s">
        <v>53</v>
      </c>
      <c r="E20" s="52">
        <v>38</v>
      </c>
      <c r="F20" s="52">
        <v>60</v>
      </c>
      <c r="G20" s="52">
        <f t="shared" si="0"/>
        <v>98</v>
      </c>
      <c r="H20" s="52">
        <v>40</v>
      </c>
      <c r="I20" s="52">
        <v>45</v>
      </c>
      <c r="J20" s="52">
        <f t="shared" si="1"/>
        <v>85</v>
      </c>
      <c r="K20" s="52">
        <v>34</v>
      </c>
      <c r="L20" s="52">
        <v>50</v>
      </c>
      <c r="M20" s="52">
        <f t="shared" si="2"/>
        <v>84</v>
      </c>
      <c r="N20" s="76">
        <v>38</v>
      </c>
      <c r="O20" s="124">
        <v>40</v>
      </c>
      <c r="P20" s="140">
        <f t="shared" si="3"/>
        <v>78</v>
      </c>
      <c r="Q20" s="132">
        <v>39</v>
      </c>
      <c r="R20" s="52">
        <v>40</v>
      </c>
      <c r="S20" s="52">
        <f t="shared" si="4"/>
        <v>79</v>
      </c>
      <c r="T20" s="52">
        <v>38</v>
      </c>
      <c r="U20" s="52">
        <v>60</v>
      </c>
      <c r="V20" s="52">
        <f t="shared" si="5"/>
        <v>98</v>
      </c>
      <c r="W20" s="52">
        <v>37</v>
      </c>
      <c r="X20" s="52">
        <v>60</v>
      </c>
      <c r="Y20" s="52">
        <f t="shared" si="6"/>
        <v>97</v>
      </c>
      <c r="Z20" s="52">
        <v>37</v>
      </c>
      <c r="AA20" s="52">
        <v>60</v>
      </c>
      <c r="AB20" s="52">
        <f t="shared" si="7"/>
        <v>97</v>
      </c>
      <c r="AC20" s="52">
        <v>40</v>
      </c>
      <c r="AD20" s="52">
        <v>60</v>
      </c>
      <c r="AE20" s="52">
        <f t="shared" si="8"/>
        <v>100</v>
      </c>
      <c r="AF20" s="58">
        <v>75</v>
      </c>
      <c r="AG20" s="58">
        <f t="shared" si="9"/>
        <v>86.75</v>
      </c>
    </row>
    <row r="21" spans="1:33" ht="14.4" customHeight="1" thickBot="1" x14ac:dyDescent="0.3">
      <c r="A21" s="163">
        <v>9</v>
      </c>
      <c r="B21" s="92">
        <v>18014704</v>
      </c>
      <c r="C21" s="68" t="s">
        <v>54</v>
      </c>
      <c r="D21" s="68" t="s">
        <v>55</v>
      </c>
      <c r="E21" s="55">
        <v>38</v>
      </c>
      <c r="F21" s="55">
        <v>60</v>
      </c>
      <c r="G21" s="51">
        <f t="shared" si="0"/>
        <v>98</v>
      </c>
      <c r="H21" s="55">
        <v>38</v>
      </c>
      <c r="I21" s="55">
        <v>60</v>
      </c>
      <c r="J21" s="51">
        <f t="shared" si="1"/>
        <v>98</v>
      </c>
      <c r="K21" s="55">
        <v>40</v>
      </c>
      <c r="L21" s="55">
        <v>60</v>
      </c>
      <c r="M21" s="51">
        <f t="shared" si="2"/>
        <v>100</v>
      </c>
      <c r="N21" s="77">
        <v>30</v>
      </c>
      <c r="O21" s="126">
        <v>60</v>
      </c>
      <c r="P21" s="139">
        <f t="shared" si="3"/>
        <v>90</v>
      </c>
      <c r="Q21" s="134">
        <v>38</v>
      </c>
      <c r="R21" s="55">
        <v>60</v>
      </c>
      <c r="S21" s="58">
        <f t="shared" si="4"/>
        <v>98</v>
      </c>
      <c r="T21" s="55">
        <v>40</v>
      </c>
      <c r="U21" s="55">
        <v>60</v>
      </c>
      <c r="V21" s="51">
        <f t="shared" si="5"/>
        <v>100</v>
      </c>
      <c r="W21" s="55">
        <v>35</v>
      </c>
      <c r="X21" s="55">
        <v>60</v>
      </c>
      <c r="Y21" s="51">
        <f t="shared" si="6"/>
        <v>95</v>
      </c>
      <c r="Z21" s="55">
        <v>37</v>
      </c>
      <c r="AA21" s="55">
        <v>60</v>
      </c>
      <c r="AB21" s="51">
        <f t="shared" si="7"/>
        <v>97</v>
      </c>
      <c r="AC21" s="55">
        <v>40</v>
      </c>
      <c r="AD21" s="55">
        <v>60</v>
      </c>
      <c r="AE21" s="51">
        <f t="shared" si="8"/>
        <v>100</v>
      </c>
      <c r="AF21" s="51">
        <v>100</v>
      </c>
      <c r="AG21" s="51">
        <f t="shared" si="9"/>
        <v>98</v>
      </c>
    </row>
    <row r="22" spans="1:33" ht="14.4" customHeight="1" thickBot="1" x14ac:dyDescent="0.3">
      <c r="A22" s="163"/>
      <c r="B22" s="92">
        <v>18014707</v>
      </c>
      <c r="C22" s="68" t="s">
        <v>56</v>
      </c>
      <c r="D22" s="68" t="s">
        <v>57</v>
      </c>
      <c r="E22" s="55">
        <v>38</v>
      </c>
      <c r="F22" s="55">
        <v>60</v>
      </c>
      <c r="G22" s="51">
        <f t="shared" si="0"/>
        <v>98</v>
      </c>
      <c r="H22" s="55">
        <v>38</v>
      </c>
      <c r="I22" s="59">
        <v>0</v>
      </c>
      <c r="J22" s="51">
        <f t="shared" si="1"/>
        <v>38</v>
      </c>
      <c r="K22" s="55">
        <v>40</v>
      </c>
      <c r="L22" s="55">
        <v>60</v>
      </c>
      <c r="M22" s="51">
        <f t="shared" si="2"/>
        <v>100</v>
      </c>
      <c r="N22" s="77">
        <v>30</v>
      </c>
      <c r="O22" s="126">
        <v>60</v>
      </c>
      <c r="P22" s="139">
        <f t="shared" si="3"/>
        <v>90</v>
      </c>
      <c r="Q22" s="134">
        <v>38</v>
      </c>
      <c r="R22" s="55">
        <v>60</v>
      </c>
      <c r="S22" s="51">
        <f t="shared" si="4"/>
        <v>98</v>
      </c>
      <c r="T22" s="55">
        <v>40</v>
      </c>
      <c r="U22" s="55">
        <v>60</v>
      </c>
      <c r="V22" s="51">
        <f t="shared" si="5"/>
        <v>100</v>
      </c>
      <c r="W22" s="55">
        <v>35</v>
      </c>
      <c r="X22" s="55">
        <v>60</v>
      </c>
      <c r="Y22" s="51">
        <f t="shared" si="6"/>
        <v>95</v>
      </c>
      <c r="Z22" s="55">
        <v>37</v>
      </c>
      <c r="AA22" s="55">
        <v>60</v>
      </c>
      <c r="AB22" s="51">
        <f t="shared" si="7"/>
        <v>97</v>
      </c>
      <c r="AC22" s="55">
        <v>40</v>
      </c>
      <c r="AD22" s="55">
        <v>60</v>
      </c>
      <c r="AE22" s="51">
        <f t="shared" si="8"/>
        <v>100</v>
      </c>
      <c r="AF22" s="51">
        <v>100</v>
      </c>
      <c r="AG22" s="51">
        <f t="shared" si="9"/>
        <v>93</v>
      </c>
    </row>
    <row r="23" spans="1:33" ht="14.4" customHeight="1" thickBot="1" x14ac:dyDescent="0.3">
      <c r="A23" s="162">
        <v>10</v>
      </c>
      <c r="B23" s="85">
        <v>18014100</v>
      </c>
      <c r="C23" s="67" t="s">
        <v>58</v>
      </c>
      <c r="D23" s="67" t="s">
        <v>59</v>
      </c>
      <c r="E23" s="52">
        <v>38</v>
      </c>
      <c r="F23" s="51">
        <v>60</v>
      </c>
      <c r="G23" s="52">
        <f t="shared" si="0"/>
        <v>98</v>
      </c>
      <c r="H23" s="52">
        <v>38</v>
      </c>
      <c r="I23" s="52">
        <v>45</v>
      </c>
      <c r="J23" s="52">
        <f t="shared" si="1"/>
        <v>83</v>
      </c>
      <c r="K23" s="52">
        <v>26</v>
      </c>
      <c r="L23" s="52">
        <v>45</v>
      </c>
      <c r="M23" s="52">
        <f t="shared" si="2"/>
        <v>71</v>
      </c>
      <c r="N23" s="95">
        <v>0</v>
      </c>
      <c r="O23" s="124">
        <v>25</v>
      </c>
      <c r="P23" s="140">
        <f t="shared" si="3"/>
        <v>25</v>
      </c>
      <c r="Q23" s="132">
        <v>38</v>
      </c>
      <c r="R23" s="52">
        <v>40</v>
      </c>
      <c r="S23" s="52">
        <f t="shared" si="4"/>
        <v>78</v>
      </c>
      <c r="T23" s="52">
        <v>36</v>
      </c>
      <c r="U23" s="52">
        <v>60</v>
      </c>
      <c r="V23" s="52">
        <f t="shared" si="5"/>
        <v>96</v>
      </c>
      <c r="W23" s="58">
        <v>38</v>
      </c>
      <c r="X23" s="52">
        <v>50</v>
      </c>
      <c r="Y23" s="52">
        <f t="shared" si="6"/>
        <v>88</v>
      </c>
      <c r="Z23" s="52">
        <v>30</v>
      </c>
      <c r="AA23" s="52">
        <v>60</v>
      </c>
      <c r="AB23" s="52">
        <f t="shared" si="7"/>
        <v>90</v>
      </c>
      <c r="AC23" s="52">
        <v>15</v>
      </c>
      <c r="AD23" s="52">
        <v>60</v>
      </c>
      <c r="AE23" s="52">
        <f t="shared" si="8"/>
        <v>75</v>
      </c>
      <c r="AF23" s="58">
        <v>90</v>
      </c>
      <c r="AG23" s="58">
        <f t="shared" si="9"/>
        <v>81.166666666666671</v>
      </c>
    </row>
    <row r="24" spans="1:33" ht="14.4" customHeight="1" thickBot="1" x14ac:dyDescent="0.3">
      <c r="A24" s="162"/>
      <c r="B24" s="85">
        <v>18014071</v>
      </c>
      <c r="C24" s="67" t="s">
        <v>60</v>
      </c>
      <c r="D24" s="67" t="s">
        <v>61</v>
      </c>
      <c r="E24" s="52">
        <v>38</v>
      </c>
      <c r="F24" s="51">
        <v>60</v>
      </c>
      <c r="G24" s="52">
        <f t="shared" si="0"/>
        <v>98</v>
      </c>
      <c r="H24" s="52">
        <v>38</v>
      </c>
      <c r="I24" s="52">
        <v>45</v>
      </c>
      <c r="J24" s="52">
        <f t="shared" si="1"/>
        <v>83</v>
      </c>
      <c r="K24" s="52">
        <v>26</v>
      </c>
      <c r="L24" s="52">
        <v>45</v>
      </c>
      <c r="M24" s="52">
        <f t="shared" si="2"/>
        <v>71</v>
      </c>
      <c r="N24" s="95">
        <v>0</v>
      </c>
      <c r="O24" s="124">
        <v>25</v>
      </c>
      <c r="P24" s="140">
        <f t="shared" si="3"/>
        <v>25</v>
      </c>
      <c r="Q24" s="132">
        <v>38</v>
      </c>
      <c r="R24" s="52">
        <v>40</v>
      </c>
      <c r="S24" s="52">
        <f t="shared" si="4"/>
        <v>78</v>
      </c>
      <c r="T24" s="52">
        <v>36</v>
      </c>
      <c r="U24" s="52">
        <v>60</v>
      </c>
      <c r="V24" s="52">
        <f t="shared" si="5"/>
        <v>96</v>
      </c>
      <c r="W24" s="58">
        <v>38</v>
      </c>
      <c r="X24" s="52">
        <v>50</v>
      </c>
      <c r="Y24" s="52">
        <f t="shared" si="6"/>
        <v>88</v>
      </c>
      <c r="Z24" s="52">
        <v>30</v>
      </c>
      <c r="AA24" s="52">
        <v>60</v>
      </c>
      <c r="AB24" s="52">
        <f t="shared" si="7"/>
        <v>90</v>
      </c>
      <c r="AC24" s="52">
        <v>15</v>
      </c>
      <c r="AD24" s="52">
        <v>60</v>
      </c>
      <c r="AE24" s="52">
        <f t="shared" si="8"/>
        <v>75</v>
      </c>
      <c r="AF24" s="58">
        <v>90</v>
      </c>
      <c r="AG24" s="58">
        <f t="shared" si="9"/>
        <v>81.166666666666671</v>
      </c>
    </row>
    <row r="25" spans="1:33" ht="14.4" customHeight="1" thickBot="1" x14ac:dyDescent="0.3">
      <c r="A25" s="163">
        <v>11</v>
      </c>
      <c r="B25" s="92">
        <v>16014015</v>
      </c>
      <c r="C25" s="68" t="s">
        <v>62</v>
      </c>
      <c r="D25" s="68" t="s">
        <v>63</v>
      </c>
      <c r="E25" s="55">
        <v>36</v>
      </c>
      <c r="F25" s="55">
        <v>50</v>
      </c>
      <c r="G25" s="51">
        <f t="shared" si="0"/>
        <v>86</v>
      </c>
      <c r="H25" s="55">
        <v>36</v>
      </c>
      <c r="I25" s="55">
        <v>60</v>
      </c>
      <c r="J25" s="51">
        <f t="shared" si="1"/>
        <v>96</v>
      </c>
      <c r="K25" s="55">
        <v>21</v>
      </c>
      <c r="L25" s="55">
        <v>50</v>
      </c>
      <c r="M25" s="51">
        <f t="shared" si="2"/>
        <v>71</v>
      </c>
      <c r="N25" s="77">
        <v>26</v>
      </c>
      <c r="O25" s="126">
        <v>55</v>
      </c>
      <c r="P25" s="139">
        <f t="shared" si="3"/>
        <v>81</v>
      </c>
      <c r="Q25" s="135">
        <v>10</v>
      </c>
      <c r="R25" s="55">
        <v>55</v>
      </c>
      <c r="S25" s="51">
        <f t="shared" si="4"/>
        <v>65</v>
      </c>
      <c r="T25" s="96">
        <v>10</v>
      </c>
      <c r="U25" s="55">
        <v>60</v>
      </c>
      <c r="V25" s="51">
        <f t="shared" si="5"/>
        <v>70</v>
      </c>
      <c r="W25" s="55">
        <v>27</v>
      </c>
      <c r="X25" s="55">
        <v>60</v>
      </c>
      <c r="Y25" s="51">
        <f t="shared" si="6"/>
        <v>87</v>
      </c>
      <c r="Z25" s="55">
        <v>23</v>
      </c>
      <c r="AA25" s="55">
        <v>60</v>
      </c>
      <c r="AB25" s="51">
        <f t="shared" si="7"/>
        <v>83</v>
      </c>
      <c r="AC25" s="55">
        <v>40</v>
      </c>
      <c r="AD25" s="55">
        <v>60</v>
      </c>
      <c r="AE25" s="51">
        <f t="shared" si="8"/>
        <v>100</v>
      </c>
      <c r="AF25" s="51">
        <v>75</v>
      </c>
      <c r="AG25" s="51">
        <f t="shared" si="9"/>
        <v>80.333333333333329</v>
      </c>
    </row>
    <row r="26" spans="1:33" ht="14.4" customHeight="1" thickBot="1" x14ac:dyDescent="0.3">
      <c r="A26" s="163"/>
      <c r="B26" s="92">
        <v>19014911</v>
      </c>
      <c r="C26" s="68" t="s">
        <v>64</v>
      </c>
      <c r="D26" s="68" t="s">
        <v>65</v>
      </c>
      <c r="E26" s="55">
        <v>36</v>
      </c>
      <c r="F26" s="55">
        <v>50</v>
      </c>
      <c r="G26" s="51">
        <f t="shared" si="0"/>
        <v>86</v>
      </c>
      <c r="H26" s="55">
        <v>36</v>
      </c>
      <c r="I26" s="55">
        <v>60</v>
      </c>
      <c r="J26" s="51">
        <f t="shared" si="1"/>
        <v>96</v>
      </c>
      <c r="K26" s="55">
        <v>21</v>
      </c>
      <c r="L26" s="55">
        <v>50</v>
      </c>
      <c r="M26" s="51">
        <f t="shared" si="2"/>
        <v>71</v>
      </c>
      <c r="N26" s="77">
        <v>26</v>
      </c>
      <c r="O26" s="126">
        <v>55</v>
      </c>
      <c r="P26" s="139">
        <f t="shared" si="3"/>
        <v>81</v>
      </c>
      <c r="Q26" s="135">
        <v>10</v>
      </c>
      <c r="R26" s="55">
        <v>55</v>
      </c>
      <c r="S26" s="51">
        <f t="shared" si="4"/>
        <v>65</v>
      </c>
      <c r="T26" s="96">
        <v>10</v>
      </c>
      <c r="U26" s="55">
        <v>60</v>
      </c>
      <c r="V26" s="51">
        <f t="shared" si="5"/>
        <v>70</v>
      </c>
      <c r="W26" s="55">
        <v>27</v>
      </c>
      <c r="X26" s="55">
        <v>60</v>
      </c>
      <c r="Y26" s="51">
        <f t="shared" si="6"/>
        <v>87</v>
      </c>
      <c r="Z26" s="55">
        <v>23</v>
      </c>
      <c r="AA26" s="55">
        <v>60</v>
      </c>
      <c r="AB26" s="51">
        <f t="shared" si="7"/>
        <v>83</v>
      </c>
      <c r="AC26" s="55">
        <v>40</v>
      </c>
      <c r="AD26" s="55">
        <v>60</v>
      </c>
      <c r="AE26" s="51">
        <f t="shared" si="8"/>
        <v>100</v>
      </c>
      <c r="AF26" s="51">
        <v>75</v>
      </c>
      <c r="AG26" s="51">
        <f t="shared" si="9"/>
        <v>80.333333333333329</v>
      </c>
    </row>
    <row r="27" spans="1:33" ht="14.4" customHeight="1" thickBot="1" x14ac:dyDescent="0.3">
      <c r="A27" s="169">
        <v>12</v>
      </c>
      <c r="B27" s="97">
        <v>17014021</v>
      </c>
      <c r="C27" s="98" t="s">
        <v>66</v>
      </c>
      <c r="D27" s="98" t="s">
        <v>67</v>
      </c>
      <c r="E27" s="58">
        <v>40</v>
      </c>
      <c r="F27" s="82">
        <v>0</v>
      </c>
      <c r="G27" s="58">
        <f>SUM(E27,F27)</f>
        <v>40</v>
      </c>
      <c r="H27" s="58">
        <v>39</v>
      </c>
      <c r="I27" s="58">
        <v>20</v>
      </c>
      <c r="J27" s="58">
        <f>SUM(H27,I27)</f>
        <v>59</v>
      </c>
      <c r="K27" s="58">
        <v>40</v>
      </c>
      <c r="L27" s="83">
        <v>0</v>
      </c>
      <c r="M27" s="58">
        <f>SUM(K27,L27)</f>
        <v>40</v>
      </c>
      <c r="N27" s="76">
        <v>36</v>
      </c>
      <c r="O27" s="123">
        <v>0</v>
      </c>
      <c r="P27" s="140">
        <f t="shared" si="3"/>
        <v>36</v>
      </c>
      <c r="Q27" s="136">
        <v>38</v>
      </c>
      <c r="R27" s="59">
        <v>0</v>
      </c>
      <c r="S27" s="58">
        <f>SUM(Q27,R27)</f>
        <v>38</v>
      </c>
      <c r="T27" s="58">
        <v>38</v>
      </c>
      <c r="U27" s="99">
        <v>20</v>
      </c>
      <c r="V27" s="58">
        <f>SUM(T27,U27)</f>
        <v>58</v>
      </c>
      <c r="W27" s="58">
        <v>34</v>
      </c>
      <c r="X27" s="58">
        <v>20</v>
      </c>
      <c r="Y27" s="58">
        <f>SUM(W27,X27)</f>
        <v>54</v>
      </c>
      <c r="Z27" s="58">
        <v>37</v>
      </c>
      <c r="AA27" s="58">
        <v>40</v>
      </c>
      <c r="AB27" s="58">
        <f>SUM(Z27,AA27)</f>
        <v>77</v>
      </c>
      <c r="AC27" s="58">
        <v>15</v>
      </c>
      <c r="AD27" s="59">
        <v>0</v>
      </c>
      <c r="AE27" s="58">
        <f>SUM(AC27,AD27)</f>
        <v>15</v>
      </c>
      <c r="AF27" s="58">
        <v>30</v>
      </c>
      <c r="AG27" s="58">
        <f t="shared" si="9"/>
        <v>42.25</v>
      </c>
    </row>
    <row r="28" spans="1:33" ht="14.4" customHeight="1" thickBot="1" x14ac:dyDescent="0.3">
      <c r="A28" s="170"/>
      <c r="B28" s="97">
        <v>18014610</v>
      </c>
      <c r="C28" s="98" t="s">
        <v>68</v>
      </c>
      <c r="D28" s="98" t="s">
        <v>69</v>
      </c>
      <c r="E28" s="58">
        <v>38</v>
      </c>
      <c r="F28" s="82">
        <v>0</v>
      </c>
      <c r="G28" s="58">
        <f>SUM(E28,F28)</f>
        <v>38</v>
      </c>
      <c r="H28" s="58">
        <v>39</v>
      </c>
      <c r="I28" s="58">
        <v>25</v>
      </c>
      <c r="J28" s="58">
        <f>SUM(H28,I28)</f>
        <v>64</v>
      </c>
      <c r="K28" s="58">
        <v>40</v>
      </c>
      <c r="L28" s="83">
        <v>0</v>
      </c>
      <c r="M28" s="58">
        <f>SUM(K28,L28)</f>
        <v>40</v>
      </c>
      <c r="N28" s="76">
        <v>36</v>
      </c>
      <c r="O28" s="123">
        <v>0</v>
      </c>
      <c r="P28" s="140">
        <f t="shared" si="3"/>
        <v>36</v>
      </c>
      <c r="Q28" s="136">
        <v>38</v>
      </c>
      <c r="R28" s="59">
        <v>0</v>
      </c>
      <c r="S28" s="58">
        <f>SUM(Q28,R28)</f>
        <v>38</v>
      </c>
      <c r="T28" s="58">
        <v>38</v>
      </c>
      <c r="U28" s="99">
        <v>20</v>
      </c>
      <c r="V28" s="58">
        <f>SUM(T28,U28)</f>
        <v>58</v>
      </c>
      <c r="W28" s="58">
        <v>34</v>
      </c>
      <c r="X28" s="58">
        <v>20</v>
      </c>
      <c r="Y28" s="58">
        <f>SUM(W28,X28)</f>
        <v>54</v>
      </c>
      <c r="Z28" s="58">
        <v>37</v>
      </c>
      <c r="AA28" s="58">
        <v>40</v>
      </c>
      <c r="AB28" s="58">
        <f>SUM(Z28,AA28)</f>
        <v>77</v>
      </c>
      <c r="AC28" s="58">
        <v>15</v>
      </c>
      <c r="AD28" s="59">
        <v>0</v>
      </c>
      <c r="AE28" s="58">
        <f>SUM(AC28,AD28)</f>
        <v>15</v>
      </c>
      <c r="AF28" s="58">
        <v>30</v>
      </c>
      <c r="AG28" s="58">
        <f t="shared" si="9"/>
        <v>42.5</v>
      </c>
    </row>
    <row r="29" spans="1:33" ht="14.4" customHeight="1" thickBot="1" x14ac:dyDescent="0.3">
      <c r="A29" s="171"/>
      <c r="B29" s="97">
        <v>18014069</v>
      </c>
      <c r="C29" s="98" t="s">
        <v>70</v>
      </c>
      <c r="D29" s="98" t="s">
        <v>53</v>
      </c>
      <c r="E29" s="58">
        <v>40</v>
      </c>
      <c r="F29" s="82">
        <v>0</v>
      </c>
      <c r="G29" s="58">
        <f>SUM(E29,F29)</f>
        <v>40</v>
      </c>
      <c r="H29" s="58">
        <v>39</v>
      </c>
      <c r="I29" s="58">
        <v>25</v>
      </c>
      <c r="J29" s="58">
        <f>SUM(H29,I29)</f>
        <v>64</v>
      </c>
      <c r="K29" s="58">
        <v>40</v>
      </c>
      <c r="L29" s="83">
        <v>0</v>
      </c>
      <c r="M29" s="58">
        <f>SUM(K29,L29)</f>
        <v>40</v>
      </c>
      <c r="N29" s="76">
        <v>36</v>
      </c>
      <c r="O29" s="127">
        <v>0</v>
      </c>
      <c r="P29" s="140">
        <f t="shared" si="3"/>
        <v>36</v>
      </c>
      <c r="Q29" s="136">
        <v>38</v>
      </c>
      <c r="R29" s="83">
        <v>0</v>
      </c>
      <c r="S29" s="58">
        <f>SUM(Q29,R29)</f>
        <v>38</v>
      </c>
      <c r="T29" s="58">
        <v>38</v>
      </c>
      <c r="U29" s="99">
        <v>20</v>
      </c>
      <c r="V29" s="58">
        <f>SUM(T29,U29)</f>
        <v>58</v>
      </c>
      <c r="W29" s="58">
        <v>34</v>
      </c>
      <c r="X29" s="58">
        <v>20</v>
      </c>
      <c r="Y29" s="58">
        <f>SUM(W29,X29)</f>
        <v>54</v>
      </c>
      <c r="Z29" s="58">
        <v>37</v>
      </c>
      <c r="AA29" s="58">
        <v>40</v>
      </c>
      <c r="AB29" s="58">
        <f>SUM(Z29,AA29)</f>
        <v>77</v>
      </c>
      <c r="AC29" s="58">
        <v>15</v>
      </c>
      <c r="AD29" s="59">
        <v>0</v>
      </c>
      <c r="AE29" s="58">
        <f>SUM(AC29,AD29)</f>
        <v>15</v>
      </c>
      <c r="AF29" s="58">
        <v>30</v>
      </c>
      <c r="AG29" s="58">
        <f t="shared" si="9"/>
        <v>42.666666666666664</v>
      </c>
    </row>
    <row r="30" spans="1:33" ht="14.4" customHeight="1" thickBot="1" x14ac:dyDescent="0.3">
      <c r="A30" s="164">
        <v>13</v>
      </c>
      <c r="B30" s="79">
        <v>17014097</v>
      </c>
      <c r="C30" s="64" t="s">
        <v>71</v>
      </c>
      <c r="D30" s="64" t="s">
        <v>72</v>
      </c>
      <c r="E30" s="51">
        <v>40</v>
      </c>
      <c r="F30" s="51">
        <v>45</v>
      </c>
      <c r="G30" s="51">
        <f t="shared" si="0"/>
        <v>85</v>
      </c>
      <c r="H30" s="51">
        <v>40</v>
      </c>
      <c r="I30" s="51">
        <v>60</v>
      </c>
      <c r="J30" s="51">
        <f t="shared" si="1"/>
        <v>100</v>
      </c>
      <c r="K30" s="51">
        <v>40</v>
      </c>
      <c r="L30" s="51">
        <v>50</v>
      </c>
      <c r="M30" s="51">
        <f t="shared" si="2"/>
        <v>90</v>
      </c>
      <c r="N30" s="96">
        <v>10</v>
      </c>
      <c r="O30" s="125">
        <v>60</v>
      </c>
      <c r="P30" s="139">
        <f t="shared" si="3"/>
        <v>70</v>
      </c>
      <c r="Q30" s="131">
        <v>40</v>
      </c>
      <c r="R30" s="51">
        <v>55</v>
      </c>
      <c r="S30" s="51">
        <f t="shared" si="4"/>
        <v>95</v>
      </c>
      <c r="T30" s="51">
        <v>40</v>
      </c>
      <c r="U30" s="51">
        <v>60</v>
      </c>
      <c r="V30" s="51">
        <f t="shared" si="5"/>
        <v>100</v>
      </c>
      <c r="W30" s="51">
        <v>37</v>
      </c>
      <c r="X30" s="51">
        <v>55</v>
      </c>
      <c r="Y30" s="51">
        <f t="shared" si="6"/>
        <v>92</v>
      </c>
      <c r="Z30" s="51">
        <v>40</v>
      </c>
      <c r="AA30" s="51">
        <v>60</v>
      </c>
      <c r="AB30" s="51">
        <f t="shared" si="7"/>
        <v>100</v>
      </c>
      <c r="AC30" s="51">
        <v>40</v>
      </c>
      <c r="AD30" s="51">
        <v>45</v>
      </c>
      <c r="AE30" s="51">
        <f t="shared" si="8"/>
        <v>85</v>
      </c>
      <c r="AF30" s="51">
        <v>75</v>
      </c>
      <c r="AG30" s="51">
        <f t="shared" si="9"/>
        <v>86.833333333333329</v>
      </c>
    </row>
    <row r="31" spans="1:33" ht="14.4" customHeight="1" thickBot="1" x14ac:dyDescent="0.3">
      <c r="A31" s="164"/>
      <c r="B31" s="79">
        <v>17014023</v>
      </c>
      <c r="C31" s="64" t="s">
        <v>73</v>
      </c>
      <c r="D31" s="64" t="s">
        <v>74</v>
      </c>
      <c r="E31" s="51">
        <v>40</v>
      </c>
      <c r="F31" s="51">
        <v>45</v>
      </c>
      <c r="G31" s="51">
        <f t="shared" si="0"/>
        <v>85</v>
      </c>
      <c r="H31" s="51">
        <v>40</v>
      </c>
      <c r="I31" s="51">
        <v>60</v>
      </c>
      <c r="J31" s="51">
        <f t="shared" si="1"/>
        <v>100</v>
      </c>
      <c r="K31" s="51">
        <v>40</v>
      </c>
      <c r="L31" s="51">
        <v>50</v>
      </c>
      <c r="M31" s="51">
        <f t="shared" si="2"/>
        <v>90</v>
      </c>
      <c r="N31" s="96">
        <v>10</v>
      </c>
      <c r="O31" s="125">
        <v>60</v>
      </c>
      <c r="P31" s="139">
        <f t="shared" si="3"/>
        <v>70</v>
      </c>
      <c r="Q31" s="131">
        <v>40</v>
      </c>
      <c r="R31" s="51">
        <v>55</v>
      </c>
      <c r="S31" s="51">
        <f t="shared" si="4"/>
        <v>95</v>
      </c>
      <c r="T31" s="51">
        <v>40</v>
      </c>
      <c r="U31" s="51">
        <v>60</v>
      </c>
      <c r="V31" s="51">
        <f t="shared" si="5"/>
        <v>100</v>
      </c>
      <c r="W31" s="51">
        <v>37</v>
      </c>
      <c r="X31" s="51">
        <v>55</v>
      </c>
      <c r="Y31" s="51">
        <f t="shared" si="6"/>
        <v>92</v>
      </c>
      <c r="Z31" s="51">
        <v>40</v>
      </c>
      <c r="AA31" s="51">
        <v>60</v>
      </c>
      <c r="AB31" s="51">
        <f t="shared" si="7"/>
        <v>100</v>
      </c>
      <c r="AC31" s="51">
        <v>40</v>
      </c>
      <c r="AD31" s="51">
        <v>45</v>
      </c>
      <c r="AE31" s="51">
        <f t="shared" si="8"/>
        <v>85</v>
      </c>
      <c r="AF31" s="51">
        <v>75</v>
      </c>
      <c r="AG31" s="51">
        <f t="shared" si="9"/>
        <v>86.833333333333329</v>
      </c>
    </row>
    <row r="32" spans="1:33" ht="14.4" customHeight="1" thickBot="1" x14ac:dyDescent="0.3">
      <c r="A32" s="159">
        <v>14</v>
      </c>
      <c r="B32" s="85">
        <v>14014086</v>
      </c>
      <c r="C32" s="67" t="s">
        <v>75</v>
      </c>
      <c r="D32" s="67" t="s">
        <v>76</v>
      </c>
      <c r="E32" s="100">
        <v>0</v>
      </c>
      <c r="F32" s="58">
        <v>45</v>
      </c>
      <c r="G32" s="52">
        <f t="shared" si="0"/>
        <v>45</v>
      </c>
      <c r="H32" s="100">
        <v>6</v>
      </c>
      <c r="I32" s="52">
        <v>60</v>
      </c>
      <c r="J32" s="52">
        <f t="shared" si="1"/>
        <v>66</v>
      </c>
      <c r="K32" s="82">
        <v>20</v>
      </c>
      <c r="L32" s="52">
        <v>50</v>
      </c>
      <c r="M32" s="52">
        <f t="shared" si="2"/>
        <v>70</v>
      </c>
      <c r="N32" s="141">
        <v>10</v>
      </c>
      <c r="O32" s="124">
        <v>60</v>
      </c>
      <c r="P32" s="140">
        <f t="shared" si="3"/>
        <v>70</v>
      </c>
      <c r="Q32" s="137">
        <v>10</v>
      </c>
      <c r="R32" s="52">
        <v>55</v>
      </c>
      <c r="S32" s="52">
        <f t="shared" si="4"/>
        <v>65</v>
      </c>
      <c r="T32" s="52">
        <v>38</v>
      </c>
      <c r="U32" s="52">
        <v>35</v>
      </c>
      <c r="V32" s="52">
        <f t="shared" si="5"/>
        <v>73</v>
      </c>
      <c r="W32" s="52">
        <v>32</v>
      </c>
      <c r="X32" s="52">
        <v>60</v>
      </c>
      <c r="Y32" s="52">
        <f t="shared" si="6"/>
        <v>92</v>
      </c>
      <c r="Z32" s="52">
        <v>37</v>
      </c>
      <c r="AA32" s="52">
        <v>60</v>
      </c>
      <c r="AB32" s="52">
        <f t="shared" si="7"/>
        <v>97</v>
      </c>
      <c r="AC32" s="52">
        <v>40</v>
      </c>
      <c r="AD32" s="52">
        <v>60</v>
      </c>
      <c r="AE32" s="52">
        <f t="shared" si="8"/>
        <v>100</v>
      </c>
      <c r="AF32" s="52">
        <v>80</v>
      </c>
      <c r="AG32" s="58">
        <f t="shared" si="9"/>
        <v>76.5</v>
      </c>
    </row>
    <row r="33" spans="1:34" ht="14.4" customHeight="1" thickBot="1" x14ac:dyDescent="0.3">
      <c r="A33" s="160"/>
      <c r="B33" s="85">
        <v>17014005</v>
      </c>
      <c r="C33" s="67" t="s">
        <v>77</v>
      </c>
      <c r="D33" s="67" t="s">
        <v>78</v>
      </c>
      <c r="E33" s="100">
        <v>0</v>
      </c>
      <c r="F33" s="58">
        <v>45</v>
      </c>
      <c r="G33" s="52">
        <f t="shared" si="0"/>
        <v>45</v>
      </c>
      <c r="H33" s="100">
        <v>6</v>
      </c>
      <c r="I33" s="52">
        <v>60</v>
      </c>
      <c r="J33" s="52">
        <f t="shared" si="1"/>
        <v>66</v>
      </c>
      <c r="K33" s="82">
        <v>20</v>
      </c>
      <c r="L33" s="52">
        <v>50</v>
      </c>
      <c r="M33" s="52">
        <f t="shared" si="2"/>
        <v>70</v>
      </c>
      <c r="N33" s="141">
        <v>10</v>
      </c>
      <c r="O33" s="124">
        <v>60</v>
      </c>
      <c r="P33" s="140">
        <f t="shared" si="3"/>
        <v>70</v>
      </c>
      <c r="Q33" s="137">
        <v>10</v>
      </c>
      <c r="R33" s="52">
        <v>55</v>
      </c>
      <c r="S33" s="52">
        <f t="shared" si="4"/>
        <v>65</v>
      </c>
      <c r="T33" s="52">
        <v>38</v>
      </c>
      <c r="U33" s="52">
        <v>35</v>
      </c>
      <c r="V33" s="52">
        <f t="shared" si="5"/>
        <v>73</v>
      </c>
      <c r="W33" s="52">
        <v>32</v>
      </c>
      <c r="X33" s="52">
        <v>60</v>
      </c>
      <c r="Y33" s="52">
        <f t="shared" si="6"/>
        <v>92</v>
      </c>
      <c r="Z33" s="52">
        <v>37</v>
      </c>
      <c r="AA33" s="52">
        <v>60</v>
      </c>
      <c r="AB33" s="52">
        <f t="shared" si="7"/>
        <v>97</v>
      </c>
      <c r="AC33" s="52">
        <v>40</v>
      </c>
      <c r="AD33" s="52">
        <v>60</v>
      </c>
      <c r="AE33" s="52">
        <f t="shared" si="8"/>
        <v>100</v>
      </c>
      <c r="AF33" s="52">
        <v>80</v>
      </c>
      <c r="AG33" s="58">
        <f t="shared" si="9"/>
        <v>76.5</v>
      </c>
    </row>
    <row r="34" spans="1:34" ht="14.4" customHeight="1" thickBot="1" x14ac:dyDescent="0.3">
      <c r="A34" s="161"/>
      <c r="B34" s="85">
        <v>18014045</v>
      </c>
      <c r="C34" s="67" t="s">
        <v>79</v>
      </c>
      <c r="D34" s="67" t="s">
        <v>80</v>
      </c>
      <c r="E34" s="100">
        <v>0</v>
      </c>
      <c r="F34" s="58">
        <v>45</v>
      </c>
      <c r="G34" s="52">
        <f t="shared" si="0"/>
        <v>45</v>
      </c>
      <c r="H34" s="100">
        <v>6</v>
      </c>
      <c r="I34" s="52">
        <v>60</v>
      </c>
      <c r="J34" s="52">
        <f t="shared" si="1"/>
        <v>66</v>
      </c>
      <c r="K34" s="82">
        <v>20</v>
      </c>
      <c r="L34" s="52">
        <v>50</v>
      </c>
      <c r="M34" s="52">
        <f t="shared" si="2"/>
        <v>70</v>
      </c>
      <c r="N34" s="141">
        <v>10</v>
      </c>
      <c r="O34" s="124">
        <v>60</v>
      </c>
      <c r="P34" s="140">
        <f t="shared" si="3"/>
        <v>70</v>
      </c>
      <c r="Q34" s="137">
        <v>10</v>
      </c>
      <c r="R34" s="52">
        <v>55</v>
      </c>
      <c r="S34" s="52">
        <f t="shared" si="4"/>
        <v>65</v>
      </c>
      <c r="T34" s="52">
        <v>38</v>
      </c>
      <c r="U34" s="52">
        <v>35</v>
      </c>
      <c r="V34" s="52">
        <f t="shared" si="5"/>
        <v>73</v>
      </c>
      <c r="W34" s="52">
        <v>32</v>
      </c>
      <c r="X34" s="52">
        <v>60</v>
      </c>
      <c r="Y34" s="52">
        <f t="shared" si="6"/>
        <v>92</v>
      </c>
      <c r="Z34" s="52">
        <v>37</v>
      </c>
      <c r="AA34" s="52">
        <v>60</v>
      </c>
      <c r="AB34" s="52">
        <f t="shared" si="7"/>
        <v>97</v>
      </c>
      <c r="AC34" s="52">
        <v>40</v>
      </c>
      <c r="AD34" s="52">
        <v>60</v>
      </c>
      <c r="AE34" s="52">
        <f t="shared" si="8"/>
        <v>100</v>
      </c>
      <c r="AF34" s="52">
        <v>80</v>
      </c>
      <c r="AG34" s="58">
        <f t="shared" si="9"/>
        <v>76.5</v>
      </c>
    </row>
    <row r="35" spans="1:34" ht="14.4" customHeight="1" thickBot="1" x14ac:dyDescent="0.3">
      <c r="A35" s="166">
        <v>15</v>
      </c>
      <c r="B35" s="88">
        <v>18014019</v>
      </c>
      <c r="C35" s="89" t="s">
        <v>81</v>
      </c>
      <c r="D35" s="89" t="s">
        <v>82</v>
      </c>
      <c r="E35" s="87">
        <v>32</v>
      </c>
      <c r="F35" s="87">
        <v>60</v>
      </c>
      <c r="G35" s="51">
        <f t="shared" si="0"/>
        <v>92</v>
      </c>
      <c r="H35" s="87">
        <v>32</v>
      </c>
      <c r="I35" s="87">
        <v>60</v>
      </c>
      <c r="J35" s="51">
        <f t="shared" si="1"/>
        <v>92</v>
      </c>
      <c r="K35" s="87">
        <v>26</v>
      </c>
      <c r="L35" s="87">
        <v>45</v>
      </c>
      <c r="M35" s="51">
        <f t="shared" si="2"/>
        <v>71</v>
      </c>
      <c r="N35" s="77">
        <v>24</v>
      </c>
      <c r="O35" s="126">
        <v>60</v>
      </c>
      <c r="P35" s="139">
        <f t="shared" si="3"/>
        <v>84</v>
      </c>
      <c r="Q35" s="138">
        <v>28</v>
      </c>
      <c r="R35" s="87">
        <v>55</v>
      </c>
      <c r="S35" s="51">
        <f t="shared" si="4"/>
        <v>83</v>
      </c>
      <c r="T35" s="87">
        <v>28</v>
      </c>
      <c r="U35" s="87">
        <v>60</v>
      </c>
      <c r="V35" s="51">
        <f t="shared" si="5"/>
        <v>88</v>
      </c>
      <c r="W35" s="87">
        <v>25</v>
      </c>
      <c r="X35" s="87">
        <v>60</v>
      </c>
      <c r="Y35" s="51">
        <f t="shared" si="6"/>
        <v>85</v>
      </c>
      <c r="Z35" s="87">
        <v>35</v>
      </c>
      <c r="AA35" s="87">
        <v>60</v>
      </c>
      <c r="AB35" s="51">
        <f t="shared" si="7"/>
        <v>95</v>
      </c>
      <c r="AC35" s="87">
        <v>40</v>
      </c>
      <c r="AD35" s="87">
        <v>45</v>
      </c>
      <c r="AE35" s="51">
        <f t="shared" si="8"/>
        <v>85</v>
      </c>
      <c r="AF35" s="51">
        <v>80</v>
      </c>
      <c r="AG35" s="51">
        <f t="shared" si="9"/>
        <v>84.583333333333329</v>
      </c>
    </row>
    <row r="36" spans="1:34" ht="14.4" customHeight="1" thickBot="1" x14ac:dyDescent="0.3">
      <c r="A36" s="167"/>
      <c r="B36" s="88">
        <v>18014111</v>
      </c>
      <c r="C36" s="89" t="s">
        <v>83</v>
      </c>
      <c r="D36" s="89" t="s">
        <v>84</v>
      </c>
      <c r="E36" s="87">
        <v>32</v>
      </c>
      <c r="F36" s="87">
        <v>60</v>
      </c>
      <c r="G36" s="51">
        <f t="shared" si="0"/>
        <v>92</v>
      </c>
      <c r="H36" s="87">
        <v>32</v>
      </c>
      <c r="I36" s="87">
        <v>60</v>
      </c>
      <c r="J36" s="51">
        <f t="shared" si="1"/>
        <v>92</v>
      </c>
      <c r="K36" s="87">
        <v>26</v>
      </c>
      <c r="L36" s="87">
        <v>45</v>
      </c>
      <c r="M36" s="51">
        <f t="shared" si="2"/>
        <v>71</v>
      </c>
      <c r="N36" s="77">
        <v>24</v>
      </c>
      <c r="O36" s="126">
        <v>60</v>
      </c>
      <c r="P36" s="139">
        <f t="shared" si="3"/>
        <v>84</v>
      </c>
      <c r="Q36" s="138">
        <v>28</v>
      </c>
      <c r="R36" s="87">
        <v>55</v>
      </c>
      <c r="S36" s="51">
        <f t="shared" si="4"/>
        <v>83</v>
      </c>
      <c r="T36" s="87">
        <v>28</v>
      </c>
      <c r="U36" s="87">
        <v>60</v>
      </c>
      <c r="V36" s="51">
        <f t="shared" si="5"/>
        <v>88</v>
      </c>
      <c r="W36" s="87">
        <v>25</v>
      </c>
      <c r="X36" s="87">
        <v>60</v>
      </c>
      <c r="Y36" s="51">
        <f t="shared" si="6"/>
        <v>85</v>
      </c>
      <c r="Z36" s="87">
        <v>35</v>
      </c>
      <c r="AA36" s="87">
        <v>60</v>
      </c>
      <c r="AB36" s="51">
        <f t="shared" si="7"/>
        <v>95</v>
      </c>
      <c r="AC36" s="87">
        <v>40</v>
      </c>
      <c r="AD36" s="87">
        <v>45</v>
      </c>
      <c r="AE36" s="51">
        <f t="shared" si="8"/>
        <v>85</v>
      </c>
      <c r="AF36" s="51">
        <v>80</v>
      </c>
      <c r="AG36" s="51">
        <f t="shared" si="9"/>
        <v>84.583333333333329</v>
      </c>
    </row>
    <row r="37" spans="1:34" ht="14.4" customHeight="1" thickBot="1" x14ac:dyDescent="0.3">
      <c r="A37" s="168"/>
      <c r="B37" s="88">
        <v>19014112</v>
      </c>
      <c r="C37" s="89" t="s">
        <v>85</v>
      </c>
      <c r="D37" s="89" t="s">
        <v>86</v>
      </c>
      <c r="E37" s="87">
        <v>32</v>
      </c>
      <c r="F37" s="87">
        <v>60</v>
      </c>
      <c r="G37" s="51">
        <f t="shared" si="0"/>
        <v>92</v>
      </c>
      <c r="H37" s="87">
        <v>32</v>
      </c>
      <c r="I37" s="87">
        <v>60</v>
      </c>
      <c r="J37" s="51">
        <f t="shared" si="1"/>
        <v>92</v>
      </c>
      <c r="K37" s="87">
        <v>26</v>
      </c>
      <c r="L37" s="87">
        <v>45</v>
      </c>
      <c r="M37" s="51">
        <f t="shared" si="2"/>
        <v>71</v>
      </c>
      <c r="N37" s="77">
        <v>24</v>
      </c>
      <c r="O37" s="126">
        <v>60</v>
      </c>
      <c r="P37" s="139">
        <f t="shared" si="3"/>
        <v>84</v>
      </c>
      <c r="Q37" s="138">
        <v>28</v>
      </c>
      <c r="R37" s="87">
        <v>55</v>
      </c>
      <c r="S37" s="51">
        <f t="shared" si="4"/>
        <v>83</v>
      </c>
      <c r="T37" s="87">
        <v>28</v>
      </c>
      <c r="U37" s="87">
        <v>60</v>
      </c>
      <c r="V37" s="51">
        <f t="shared" si="5"/>
        <v>88</v>
      </c>
      <c r="W37" s="87">
        <v>25</v>
      </c>
      <c r="X37" s="87">
        <v>60</v>
      </c>
      <c r="Y37" s="51">
        <f t="shared" si="6"/>
        <v>85</v>
      </c>
      <c r="Z37" s="87">
        <v>35</v>
      </c>
      <c r="AA37" s="87">
        <v>60</v>
      </c>
      <c r="AB37" s="51">
        <f t="shared" si="7"/>
        <v>95</v>
      </c>
      <c r="AC37" s="87">
        <v>40</v>
      </c>
      <c r="AD37" s="87">
        <v>45</v>
      </c>
      <c r="AE37" s="51">
        <f t="shared" si="8"/>
        <v>85</v>
      </c>
      <c r="AF37" s="51">
        <v>80</v>
      </c>
      <c r="AG37" s="51">
        <f t="shared" si="9"/>
        <v>84.583333333333329</v>
      </c>
    </row>
    <row r="38" spans="1:34" ht="14.4" customHeight="1" thickBot="1" x14ac:dyDescent="0.3">
      <c r="A38" s="159">
        <v>16</v>
      </c>
      <c r="B38" s="85">
        <v>17014034</v>
      </c>
      <c r="C38" s="67" t="s">
        <v>87</v>
      </c>
      <c r="D38" s="67" t="s">
        <v>88</v>
      </c>
      <c r="E38" s="52">
        <v>40</v>
      </c>
      <c r="F38" s="52">
        <v>55</v>
      </c>
      <c r="G38" s="52">
        <f t="shared" si="0"/>
        <v>95</v>
      </c>
      <c r="H38" s="52">
        <v>40</v>
      </c>
      <c r="I38" s="52">
        <v>60</v>
      </c>
      <c r="J38" s="52">
        <f t="shared" si="1"/>
        <v>100</v>
      </c>
      <c r="K38" s="52">
        <v>22</v>
      </c>
      <c r="L38" s="52">
        <v>60</v>
      </c>
      <c r="M38" s="52">
        <f t="shared" si="2"/>
        <v>82</v>
      </c>
      <c r="N38" s="76">
        <v>36</v>
      </c>
      <c r="O38" s="128">
        <v>60</v>
      </c>
      <c r="P38" s="140">
        <f t="shared" si="3"/>
        <v>96</v>
      </c>
      <c r="Q38" s="132">
        <v>39</v>
      </c>
      <c r="R38" s="52">
        <v>55</v>
      </c>
      <c r="S38" s="52">
        <f t="shared" si="4"/>
        <v>94</v>
      </c>
      <c r="T38" s="52">
        <v>40</v>
      </c>
      <c r="U38" s="52">
        <v>55</v>
      </c>
      <c r="V38" s="52">
        <f t="shared" si="5"/>
        <v>95</v>
      </c>
      <c r="W38" s="52">
        <v>40</v>
      </c>
      <c r="X38" s="52">
        <v>50</v>
      </c>
      <c r="Y38" s="52">
        <f t="shared" si="6"/>
        <v>90</v>
      </c>
      <c r="Z38" s="52">
        <v>40</v>
      </c>
      <c r="AA38" s="52">
        <v>55</v>
      </c>
      <c r="AB38" s="52">
        <f t="shared" si="7"/>
        <v>95</v>
      </c>
      <c r="AC38" s="52">
        <v>40</v>
      </c>
      <c r="AD38" s="52">
        <v>50</v>
      </c>
      <c r="AE38" s="52">
        <f t="shared" si="8"/>
        <v>90</v>
      </c>
      <c r="AF38" s="52">
        <v>85</v>
      </c>
      <c r="AG38" s="58">
        <f t="shared" si="9"/>
        <v>91</v>
      </c>
    </row>
    <row r="39" spans="1:34" ht="14.4" customHeight="1" thickBot="1" x14ac:dyDescent="0.3">
      <c r="A39" s="160"/>
      <c r="B39" s="85">
        <v>17014090</v>
      </c>
      <c r="C39" s="67" t="s">
        <v>89</v>
      </c>
      <c r="D39" s="67" t="s">
        <v>90</v>
      </c>
      <c r="E39" s="52">
        <v>40</v>
      </c>
      <c r="F39" s="52">
        <v>55</v>
      </c>
      <c r="G39" s="52">
        <f t="shared" si="0"/>
        <v>95</v>
      </c>
      <c r="H39" s="52">
        <v>40</v>
      </c>
      <c r="I39" s="52">
        <v>60</v>
      </c>
      <c r="J39" s="52">
        <f t="shared" si="1"/>
        <v>100</v>
      </c>
      <c r="K39" s="52">
        <v>22</v>
      </c>
      <c r="L39" s="58">
        <v>45</v>
      </c>
      <c r="M39" s="52">
        <f t="shared" si="2"/>
        <v>67</v>
      </c>
      <c r="N39" s="76">
        <v>36</v>
      </c>
      <c r="O39" s="129">
        <v>45</v>
      </c>
      <c r="P39" s="140">
        <f t="shared" si="3"/>
        <v>81</v>
      </c>
      <c r="Q39" s="132">
        <v>39</v>
      </c>
      <c r="R39" s="52">
        <v>55</v>
      </c>
      <c r="S39" s="52">
        <f t="shared" si="4"/>
        <v>94</v>
      </c>
      <c r="T39" s="52">
        <v>40</v>
      </c>
      <c r="U39" s="52">
        <v>55</v>
      </c>
      <c r="V39" s="52">
        <f t="shared" si="5"/>
        <v>95</v>
      </c>
      <c r="W39" s="52">
        <v>40</v>
      </c>
      <c r="X39" s="52">
        <v>50</v>
      </c>
      <c r="Y39" s="52">
        <f t="shared" si="6"/>
        <v>90</v>
      </c>
      <c r="Z39" s="52">
        <v>40</v>
      </c>
      <c r="AA39" s="52">
        <v>55</v>
      </c>
      <c r="AB39" s="52">
        <f t="shared" si="7"/>
        <v>95</v>
      </c>
      <c r="AC39" s="52">
        <v>40</v>
      </c>
      <c r="AD39" s="52">
        <v>50</v>
      </c>
      <c r="AE39" s="52">
        <f t="shared" si="8"/>
        <v>90</v>
      </c>
      <c r="AF39" s="52">
        <v>85</v>
      </c>
      <c r="AG39" s="58">
        <f t="shared" si="9"/>
        <v>88.5</v>
      </c>
    </row>
    <row r="40" spans="1:34" ht="14.4" customHeight="1" thickBot="1" x14ac:dyDescent="0.3">
      <c r="A40" s="161"/>
      <c r="B40" s="85">
        <v>17014105</v>
      </c>
      <c r="C40" s="67" t="s">
        <v>91</v>
      </c>
      <c r="D40" s="67" t="s">
        <v>92</v>
      </c>
      <c r="E40" s="52">
        <v>40</v>
      </c>
      <c r="F40" s="52">
        <v>55</v>
      </c>
      <c r="G40" s="52">
        <f t="shared" si="0"/>
        <v>95</v>
      </c>
      <c r="H40" s="52">
        <v>40</v>
      </c>
      <c r="I40" s="52">
        <v>60</v>
      </c>
      <c r="J40" s="52">
        <f t="shared" si="1"/>
        <v>100</v>
      </c>
      <c r="K40" s="52">
        <v>22</v>
      </c>
      <c r="L40" s="52">
        <v>60</v>
      </c>
      <c r="M40" s="52">
        <f t="shared" si="2"/>
        <v>82</v>
      </c>
      <c r="N40" s="76">
        <v>36</v>
      </c>
      <c r="O40" s="128">
        <v>60</v>
      </c>
      <c r="P40" s="140">
        <f t="shared" si="3"/>
        <v>96</v>
      </c>
      <c r="Q40" s="132">
        <v>39</v>
      </c>
      <c r="R40" s="52">
        <v>55</v>
      </c>
      <c r="S40" s="52">
        <f t="shared" si="4"/>
        <v>94</v>
      </c>
      <c r="T40" s="52">
        <v>40</v>
      </c>
      <c r="U40" s="52">
        <v>55</v>
      </c>
      <c r="V40" s="52">
        <f t="shared" si="5"/>
        <v>95</v>
      </c>
      <c r="W40" s="52">
        <v>40</v>
      </c>
      <c r="X40" s="52">
        <v>50</v>
      </c>
      <c r="Y40" s="52">
        <f t="shared" si="6"/>
        <v>90</v>
      </c>
      <c r="Z40" s="52">
        <v>40</v>
      </c>
      <c r="AA40" s="52">
        <v>55</v>
      </c>
      <c r="AB40" s="52">
        <f t="shared" si="7"/>
        <v>95</v>
      </c>
      <c r="AC40" s="52">
        <v>40</v>
      </c>
      <c r="AD40" s="52">
        <v>50</v>
      </c>
      <c r="AE40" s="52">
        <f t="shared" si="8"/>
        <v>90</v>
      </c>
      <c r="AF40" s="59">
        <v>0</v>
      </c>
      <c r="AG40" s="58">
        <f t="shared" si="9"/>
        <v>69.75</v>
      </c>
    </row>
    <row r="41" spans="1:34" ht="14.4" customHeight="1" thickBot="1" x14ac:dyDescent="0.3">
      <c r="A41" s="165">
        <v>18</v>
      </c>
      <c r="B41" s="88">
        <v>18014056</v>
      </c>
      <c r="C41" s="89" t="s">
        <v>93</v>
      </c>
      <c r="D41" s="89" t="s">
        <v>94</v>
      </c>
      <c r="E41" s="87">
        <v>30</v>
      </c>
      <c r="F41" s="87">
        <v>60</v>
      </c>
      <c r="G41" s="87">
        <f>SUM(E41,F41)</f>
        <v>90</v>
      </c>
      <c r="H41" s="87">
        <v>38</v>
      </c>
      <c r="I41" s="87">
        <v>60</v>
      </c>
      <c r="J41" s="87">
        <f>SUM(H41,I41)</f>
        <v>98</v>
      </c>
      <c r="K41" s="87">
        <v>40</v>
      </c>
      <c r="L41" s="87">
        <v>60</v>
      </c>
      <c r="M41" s="87">
        <f>SUM(K41,L41)</f>
        <v>100</v>
      </c>
      <c r="N41" s="75">
        <v>40</v>
      </c>
      <c r="O41" s="130">
        <v>60</v>
      </c>
      <c r="P41" s="139">
        <f t="shared" si="3"/>
        <v>100</v>
      </c>
      <c r="Q41" s="138">
        <v>39</v>
      </c>
      <c r="R41" s="87">
        <v>55</v>
      </c>
      <c r="S41" s="87">
        <f>SUM(Q41,R41)</f>
        <v>94</v>
      </c>
      <c r="T41" s="87">
        <v>39</v>
      </c>
      <c r="U41" s="87">
        <v>60</v>
      </c>
      <c r="V41" s="87">
        <f>SUM(T41,U41)</f>
        <v>99</v>
      </c>
      <c r="W41" s="87">
        <v>40</v>
      </c>
      <c r="X41" s="87">
        <v>60</v>
      </c>
      <c r="Y41" s="87">
        <f>SUM(W41,X41)</f>
        <v>100</v>
      </c>
      <c r="Z41" s="87">
        <v>37</v>
      </c>
      <c r="AA41" s="87">
        <v>60</v>
      </c>
      <c r="AB41" s="87">
        <f>SUM(Z41,AA41)</f>
        <v>97</v>
      </c>
      <c r="AC41" s="87">
        <v>40</v>
      </c>
      <c r="AD41" s="87">
        <v>60</v>
      </c>
      <c r="AE41" s="87">
        <f>SUM(AC41,AD41)</f>
        <v>100</v>
      </c>
      <c r="AF41" s="87">
        <v>90</v>
      </c>
      <c r="AG41" s="51">
        <f t="shared" si="9"/>
        <v>95.666666666666686</v>
      </c>
      <c r="AH41" s="101"/>
    </row>
    <row r="42" spans="1:34" ht="14.4" customHeight="1" thickBot="1" x14ac:dyDescent="0.3">
      <c r="A42" s="165"/>
      <c r="B42" s="88">
        <v>18014003</v>
      </c>
      <c r="C42" s="89" t="s">
        <v>95</v>
      </c>
      <c r="D42" s="89" t="s">
        <v>96</v>
      </c>
      <c r="E42" s="87">
        <v>30</v>
      </c>
      <c r="F42" s="87">
        <v>60</v>
      </c>
      <c r="G42" s="87">
        <f>SUM(E42,F42)</f>
        <v>90</v>
      </c>
      <c r="H42" s="87">
        <v>38</v>
      </c>
      <c r="I42" s="87">
        <v>60</v>
      </c>
      <c r="J42" s="87">
        <f>SUM(H42,I42)</f>
        <v>98</v>
      </c>
      <c r="K42" s="87">
        <v>40</v>
      </c>
      <c r="L42" s="87">
        <v>60</v>
      </c>
      <c r="M42" s="87">
        <f>SUM(K42,L42)</f>
        <v>100</v>
      </c>
      <c r="N42" s="75">
        <v>40</v>
      </c>
      <c r="O42" s="130">
        <v>60</v>
      </c>
      <c r="P42" s="139">
        <f>SUM(N42,O42)</f>
        <v>100</v>
      </c>
      <c r="Q42" s="138">
        <v>39</v>
      </c>
      <c r="R42" s="87">
        <v>55</v>
      </c>
      <c r="S42" s="87">
        <f>SUM(Q42,R42)</f>
        <v>94</v>
      </c>
      <c r="T42" s="87">
        <v>39</v>
      </c>
      <c r="U42" s="87">
        <v>60</v>
      </c>
      <c r="V42" s="87">
        <f>SUM(T42,U42)</f>
        <v>99</v>
      </c>
      <c r="W42" s="87">
        <v>40</v>
      </c>
      <c r="X42" s="87">
        <v>60</v>
      </c>
      <c r="Y42" s="87">
        <f>SUM(W42,X42)</f>
        <v>100</v>
      </c>
      <c r="Z42" s="87">
        <v>37</v>
      </c>
      <c r="AA42" s="87">
        <v>60</v>
      </c>
      <c r="AB42" s="87">
        <f>SUM(Z42,AA42)</f>
        <v>97</v>
      </c>
      <c r="AC42" s="87">
        <v>40</v>
      </c>
      <c r="AD42" s="87">
        <v>60</v>
      </c>
      <c r="AE42" s="87">
        <f>SUM(AC42,AD42)</f>
        <v>100</v>
      </c>
      <c r="AF42" s="87">
        <v>90</v>
      </c>
      <c r="AG42" s="51">
        <f t="shared" si="9"/>
        <v>95.666666666666686</v>
      </c>
      <c r="AH42" s="101"/>
    </row>
    <row r="43" spans="1:34" ht="14.4" customHeight="1" thickBot="1" x14ac:dyDescent="0.3">
      <c r="A43" s="165"/>
      <c r="B43" s="88">
        <v>18014015</v>
      </c>
      <c r="C43" s="89" t="s">
        <v>97</v>
      </c>
      <c r="D43" s="89" t="s">
        <v>98</v>
      </c>
      <c r="E43" s="87">
        <v>30</v>
      </c>
      <c r="F43" s="87">
        <v>60</v>
      </c>
      <c r="G43" s="87">
        <f>SUM(E43,F43)</f>
        <v>90</v>
      </c>
      <c r="H43" s="87">
        <v>38</v>
      </c>
      <c r="I43" s="87">
        <v>60</v>
      </c>
      <c r="J43" s="87">
        <f>SUM(H43,I43)</f>
        <v>98</v>
      </c>
      <c r="K43" s="87">
        <v>40</v>
      </c>
      <c r="L43" s="87">
        <v>60</v>
      </c>
      <c r="M43" s="87">
        <f>SUM(K43,L43)</f>
        <v>100</v>
      </c>
      <c r="N43" s="75">
        <v>40</v>
      </c>
      <c r="O43" s="130">
        <v>60</v>
      </c>
      <c r="P43" s="139">
        <f t="shared" si="3"/>
        <v>100</v>
      </c>
      <c r="Q43" s="138">
        <v>39</v>
      </c>
      <c r="R43" s="87">
        <v>55</v>
      </c>
      <c r="S43" s="87">
        <f>SUM(Q43,R43)</f>
        <v>94</v>
      </c>
      <c r="T43" s="87">
        <v>39</v>
      </c>
      <c r="U43" s="87">
        <v>60</v>
      </c>
      <c r="V43" s="87">
        <f>SUM(T43,U43)</f>
        <v>99</v>
      </c>
      <c r="W43" s="87">
        <v>40</v>
      </c>
      <c r="X43" s="87">
        <v>60</v>
      </c>
      <c r="Y43" s="87">
        <f>SUM(W43,X43)</f>
        <v>100</v>
      </c>
      <c r="Z43" s="87">
        <v>37</v>
      </c>
      <c r="AA43" s="87">
        <v>60</v>
      </c>
      <c r="AB43" s="87">
        <f>SUM(Z43,AA43)</f>
        <v>97</v>
      </c>
      <c r="AC43" s="87">
        <v>40</v>
      </c>
      <c r="AD43" s="87">
        <v>60</v>
      </c>
      <c r="AE43" s="87">
        <f>SUM(AC43,AD43)</f>
        <v>100</v>
      </c>
      <c r="AF43" s="87">
        <v>90</v>
      </c>
      <c r="AG43" s="51">
        <f t="shared" si="9"/>
        <v>95.666666666666686</v>
      </c>
      <c r="AH43" s="101"/>
    </row>
    <row r="46" spans="1:34" ht="14.4" thickBot="1" x14ac:dyDescent="0.3">
      <c r="B46" s="69"/>
      <c r="C46" s="157" t="s">
        <v>99</v>
      </c>
      <c r="D46" s="158"/>
    </row>
    <row r="47" spans="1:34" ht="14.4" thickBot="1" x14ac:dyDescent="0.3">
      <c r="B47" s="70"/>
      <c r="C47" s="157" t="s">
        <v>100</v>
      </c>
      <c r="D47" s="158"/>
    </row>
    <row r="48" spans="1:34" ht="14.4" thickBot="1" x14ac:dyDescent="0.3">
      <c r="B48" s="71"/>
      <c r="C48" s="157" t="s">
        <v>101</v>
      </c>
      <c r="D48" s="158"/>
    </row>
    <row r="49" spans="2:4" ht="14.4" thickBot="1" x14ac:dyDescent="0.3">
      <c r="B49" s="72"/>
      <c r="C49" s="157" t="s">
        <v>102</v>
      </c>
      <c r="D49" s="158"/>
    </row>
    <row r="50" spans="2:4" ht="14.4" thickBot="1" x14ac:dyDescent="0.3">
      <c r="B50" s="65"/>
      <c r="C50" s="157" t="s">
        <v>103</v>
      </c>
      <c r="D50" s="158"/>
    </row>
    <row r="51" spans="2:4" ht="14.4" thickBot="1" x14ac:dyDescent="0.3">
      <c r="B51" s="73"/>
      <c r="C51" s="157" t="s">
        <v>104</v>
      </c>
      <c r="D51" s="158"/>
    </row>
  </sheetData>
  <mergeCells count="36">
    <mergeCell ref="A38:A40"/>
    <mergeCell ref="A27:A29"/>
    <mergeCell ref="A5:A6"/>
    <mergeCell ref="A7:A8"/>
    <mergeCell ref="A9:A10"/>
    <mergeCell ref="A17:A18"/>
    <mergeCell ref="A19:A20"/>
    <mergeCell ref="C51:D51"/>
    <mergeCell ref="A32:A34"/>
    <mergeCell ref="A11:A12"/>
    <mergeCell ref="A21:A22"/>
    <mergeCell ref="A30:A31"/>
    <mergeCell ref="C46:D46"/>
    <mergeCell ref="C50:D50"/>
    <mergeCell ref="C49:D49"/>
    <mergeCell ref="C48:D48"/>
    <mergeCell ref="C47:D47"/>
    <mergeCell ref="A41:A43"/>
    <mergeCell ref="A23:A24"/>
    <mergeCell ref="A25:A26"/>
    <mergeCell ref="A13:A14"/>
    <mergeCell ref="A15:A16"/>
    <mergeCell ref="A35:A37"/>
    <mergeCell ref="A1:AG1"/>
    <mergeCell ref="A2:AG2"/>
    <mergeCell ref="T3:V3"/>
    <mergeCell ref="W3:Y3"/>
    <mergeCell ref="H3:J3"/>
    <mergeCell ref="K3:M3"/>
    <mergeCell ref="N3:P3"/>
    <mergeCell ref="Q3:S3"/>
    <mergeCell ref="A3:D3"/>
    <mergeCell ref="E3:G3"/>
    <mergeCell ref="Z3:AB3"/>
    <mergeCell ref="AC3:AE3"/>
    <mergeCell ref="AF3:AF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2"/>
  <sheetViews>
    <sheetView topLeftCell="U1" workbookViewId="0">
      <selection activeCell="AH4" sqref="AH1:AI1048576"/>
    </sheetView>
  </sheetViews>
  <sheetFormatPr defaultColWidth="9.109375" defaultRowHeight="14.4" x14ac:dyDescent="0.3"/>
  <cols>
    <col min="2" max="2" width="14.109375" style="1" customWidth="1"/>
    <col min="3" max="3" width="18.6640625" customWidth="1"/>
    <col min="4" max="4" width="12" customWidth="1"/>
    <col min="5" max="22" width="11" style="1" customWidth="1"/>
    <col min="23" max="26" width="11" style="102" customWidth="1"/>
    <col min="27" max="30" width="11" style="1" customWidth="1"/>
    <col min="31" max="33" width="11.33203125" style="1" customWidth="1"/>
  </cols>
  <sheetData>
    <row r="1" spans="1:33" ht="18.75" customHeight="1" thickBot="1" x14ac:dyDescent="0.35">
      <c r="A1" s="148" t="s">
        <v>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</row>
    <row r="2" spans="1:33" ht="18.75" customHeight="1" thickBot="1" x14ac:dyDescent="0.35">
      <c r="A2" s="148" t="s">
        <v>105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</row>
    <row r="3" spans="1:33" ht="18.75" customHeight="1" thickBot="1" x14ac:dyDescent="0.35">
      <c r="A3" s="103" t="s">
        <v>106</v>
      </c>
      <c r="B3" s="104"/>
      <c r="C3" s="104"/>
      <c r="D3" s="104"/>
      <c r="E3" s="149" t="s">
        <v>3</v>
      </c>
      <c r="F3" s="150"/>
      <c r="G3" s="151"/>
      <c r="H3" s="149" t="s">
        <v>4</v>
      </c>
      <c r="I3" s="150"/>
      <c r="J3" s="151"/>
      <c r="K3" s="149" t="s">
        <v>5</v>
      </c>
      <c r="L3" s="150"/>
      <c r="M3" s="151"/>
      <c r="N3" s="149" t="s">
        <v>6</v>
      </c>
      <c r="O3" s="150"/>
      <c r="P3" s="151"/>
      <c r="Q3" s="149" t="s">
        <v>7</v>
      </c>
      <c r="R3" s="150"/>
      <c r="S3" s="151"/>
      <c r="T3" s="149" t="s">
        <v>8</v>
      </c>
      <c r="U3" s="150"/>
      <c r="V3" s="151"/>
      <c r="W3" s="149" t="s">
        <v>9</v>
      </c>
      <c r="X3" s="150"/>
      <c r="Y3" s="151"/>
      <c r="Z3" s="149" t="s">
        <v>10</v>
      </c>
      <c r="AA3" s="150"/>
      <c r="AB3" s="151"/>
      <c r="AC3" s="149" t="s">
        <v>11</v>
      </c>
      <c r="AD3" s="150"/>
      <c r="AE3" s="151"/>
      <c r="AF3" s="155" t="s">
        <v>12</v>
      </c>
      <c r="AG3" s="146" t="s">
        <v>13</v>
      </c>
    </row>
    <row r="4" spans="1:33" ht="15" customHeight="1" thickBot="1" x14ac:dyDescent="0.35">
      <c r="A4" s="106" t="s">
        <v>14</v>
      </c>
      <c r="B4" s="105" t="s">
        <v>15</v>
      </c>
      <c r="C4" s="107" t="s">
        <v>16</v>
      </c>
      <c r="D4" s="107" t="s">
        <v>17</v>
      </c>
      <c r="E4" s="50" t="s">
        <v>18</v>
      </c>
      <c r="F4" s="50" t="s">
        <v>19</v>
      </c>
      <c r="G4" s="50" t="s">
        <v>20</v>
      </c>
      <c r="H4" s="50" t="s">
        <v>18</v>
      </c>
      <c r="I4" s="50" t="s">
        <v>19</v>
      </c>
      <c r="J4" s="50" t="s">
        <v>20</v>
      </c>
      <c r="K4" s="50" t="s">
        <v>18</v>
      </c>
      <c r="L4" s="50" t="s">
        <v>19</v>
      </c>
      <c r="M4" s="50" t="s">
        <v>20</v>
      </c>
      <c r="N4" s="50" t="s">
        <v>18</v>
      </c>
      <c r="O4" s="50" t="s">
        <v>19</v>
      </c>
      <c r="P4" s="50" t="s">
        <v>20</v>
      </c>
      <c r="Q4" s="50" t="s">
        <v>18</v>
      </c>
      <c r="R4" s="50" t="s">
        <v>19</v>
      </c>
      <c r="S4" s="50" t="s">
        <v>20</v>
      </c>
      <c r="T4" s="50" t="s">
        <v>18</v>
      </c>
      <c r="U4" s="50" t="s">
        <v>19</v>
      </c>
      <c r="V4" s="50" t="s">
        <v>20</v>
      </c>
      <c r="W4" s="50" t="s">
        <v>18</v>
      </c>
      <c r="X4" s="50" t="s">
        <v>19</v>
      </c>
      <c r="Y4" s="50" t="s">
        <v>20</v>
      </c>
      <c r="Z4" s="50" t="s">
        <v>18</v>
      </c>
      <c r="AA4" s="50" t="s">
        <v>19</v>
      </c>
      <c r="AB4" s="50" t="s">
        <v>20</v>
      </c>
      <c r="AC4" s="50" t="s">
        <v>18</v>
      </c>
      <c r="AD4" s="50" t="s">
        <v>19</v>
      </c>
      <c r="AE4" s="50" t="s">
        <v>20</v>
      </c>
      <c r="AF4" s="156"/>
      <c r="AG4" s="50" t="s">
        <v>21</v>
      </c>
    </row>
    <row r="5" spans="1:33" ht="15" customHeight="1" thickBot="1" x14ac:dyDescent="0.35">
      <c r="A5" s="172">
        <v>1</v>
      </c>
      <c r="B5" s="79">
        <v>18014035</v>
      </c>
      <c r="C5" s="64" t="s">
        <v>107</v>
      </c>
      <c r="D5" s="64" t="s">
        <v>108</v>
      </c>
      <c r="E5" s="51">
        <v>40</v>
      </c>
      <c r="F5" s="51">
        <v>60</v>
      </c>
      <c r="G5" s="51">
        <f>SUM(E5,F5)</f>
        <v>100</v>
      </c>
      <c r="H5" s="51">
        <v>38</v>
      </c>
      <c r="I5" s="51">
        <v>45</v>
      </c>
      <c r="J5" s="51">
        <f>SUM(H5,I5)</f>
        <v>83</v>
      </c>
      <c r="K5" s="51">
        <v>28</v>
      </c>
      <c r="L5" s="51">
        <v>60</v>
      </c>
      <c r="M5" s="51">
        <f>SUM(K5,L5)</f>
        <v>88</v>
      </c>
      <c r="N5" s="80">
        <v>40</v>
      </c>
      <c r="O5" s="81">
        <v>35</v>
      </c>
      <c r="P5" s="81">
        <f>SUM(N5,O5)</f>
        <v>75</v>
      </c>
      <c r="Q5" s="51">
        <v>38</v>
      </c>
      <c r="R5" s="51">
        <v>60</v>
      </c>
      <c r="S5" s="51">
        <f>SUM(Q5,R5)</f>
        <v>98</v>
      </c>
      <c r="T5" s="51">
        <v>39</v>
      </c>
      <c r="U5" s="51">
        <v>55</v>
      </c>
      <c r="V5" s="51">
        <f>SUM(T5,U5)</f>
        <v>94</v>
      </c>
      <c r="W5" s="51">
        <v>37</v>
      </c>
      <c r="X5" s="88">
        <v>60</v>
      </c>
      <c r="Y5" s="51">
        <f>SUM(W5,X5)</f>
        <v>97</v>
      </c>
      <c r="Z5" s="51">
        <v>35</v>
      </c>
      <c r="AA5" s="51">
        <v>60</v>
      </c>
      <c r="AB5" s="51">
        <f>SUM(Z5,AA5)</f>
        <v>95</v>
      </c>
      <c r="AC5" s="51">
        <v>40</v>
      </c>
      <c r="AD5" s="51">
        <v>45</v>
      </c>
      <c r="AE5" s="51">
        <f>SUM(AC5,AD5)</f>
        <v>85</v>
      </c>
      <c r="AF5" s="51">
        <v>95</v>
      </c>
      <c r="AG5" s="51">
        <f>(0.05*SUM(G5,J5,M5,P5,S5,V5,Y5,AB5,AE5)+0.15*AF5)*100/60</f>
        <v>91.666666666666671</v>
      </c>
    </row>
    <row r="6" spans="1:33" ht="15" customHeight="1" thickBot="1" x14ac:dyDescent="0.35">
      <c r="A6" s="172"/>
      <c r="B6" s="79">
        <v>18014068</v>
      </c>
      <c r="C6" s="64" t="s">
        <v>109</v>
      </c>
      <c r="D6" s="64" t="s">
        <v>110</v>
      </c>
      <c r="E6" s="51">
        <v>40</v>
      </c>
      <c r="F6" s="51">
        <v>60</v>
      </c>
      <c r="G6" s="51">
        <f t="shared" ref="G6:G34" si="0">SUM(E6,F6)</f>
        <v>100</v>
      </c>
      <c r="H6" s="51">
        <v>38</v>
      </c>
      <c r="I6" s="51">
        <v>45</v>
      </c>
      <c r="J6" s="51">
        <f t="shared" ref="J6:J34" si="1">SUM(H6,I6)</f>
        <v>83</v>
      </c>
      <c r="K6" s="51">
        <v>28</v>
      </c>
      <c r="L6" s="51">
        <v>60</v>
      </c>
      <c r="M6" s="51">
        <f t="shared" ref="M6:M34" si="2">SUM(K6,L6)</f>
        <v>88</v>
      </c>
      <c r="N6" s="74">
        <v>40</v>
      </c>
      <c r="O6" s="84">
        <v>35</v>
      </c>
      <c r="P6" s="81">
        <f t="shared" ref="P6:P34" si="3">SUM(N6,O6)</f>
        <v>75</v>
      </c>
      <c r="Q6" s="51">
        <v>38</v>
      </c>
      <c r="R6" s="51">
        <v>60</v>
      </c>
      <c r="S6" s="51">
        <f t="shared" ref="S6:S34" si="4">SUM(Q6,R6)</f>
        <v>98</v>
      </c>
      <c r="T6" s="51">
        <v>39</v>
      </c>
      <c r="U6" s="51">
        <v>55</v>
      </c>
      <c r="V6" s="51">
        <f t="shared" ref="V6:V34" si="5">SUM(T6,U6)</f>
        <v>94</v>
      </c>
      <c r="W6" s="51">
        <v>37</v>
      </c>
      <c r="X6" s="88">
        <v>60</v>
      </c>
      <c r="Y6" s="51">
        <f t="shared" ref="Y6:Y34" si="6">SUM(W6,X6)</f>
        <v>97</v>
      </c>
      <c r="Z6" s="51">
        <v>35</v>
      </c>
      <c r="AA6" s="51">
        <v>60</v>
      </c>
      <c r="AB6" s="51">
        <f t="shared" ref="AB6:AB34" si="7">SUM(Z6,AA6)</f>
        <v>95</v>
      </c>
      <c r="AC6" s="51">
        <v>40</v>
      </c>
      <c r="AD6" s="51">
        <v>45</v>
      </c>
      <c r="AE6" s="51">
        <f t="shared" ref="AE6:AE34" si="8">SUM(AC6,AD6)</f>
        <v>85</v>
      </c>
      <c r="AF6" s="51">
        <v>95</v>
      </c>
      <c r="AG6" s="51">
        <f t="shared" ref="AG6:AG34" si="9">(0.05*SUM(G6,J6,M6,P6,S6,V6,Y6,AB6,AE6)+0.15*AF6)*100/60</f>
        <v>91.666666666666671</v>
      </c>
    </row>
    <row r="7" spans="1:33" ht="15" customHeight="1" thickBot="1" x14ac:dyDescent="0.35">
      <c r="A7" s="176">
        <v>2</v>
      </c>
      <c r="B7" s="97">
        <v>18014096</v>
      </c>
      <c r="C7" s="98" t="s">
        <v>111</v>
      </c>
      <c r="D7" s="98" t="s">
        <v>112</v>
      </c>
      <c r="E7" s="52">
        <v>40</v>
      </c>
      <c r="F7" s="52">
        <v>60</v>
      </c>
      <c r="G7" s="52">
        <f t="shared" si="0"/>
        <v>100</v>
      </c>
      <c r="H7" s="52">
        <v>40</v>
      </c>
      <c r="I7" s="52">
        <v>60</v>
      </c>
      <c r="J7" s="52">
        <f t="shared" si="1"/>
        <v>100</v>
      </c>
      <c r="K7" s="52">
        <v>34</v>
      </c>
      <c r="L7" s="52">
        <v>60</v>
      </c>
      <c r="M7" s="52">
        <f t="shared" si="2"/>
        <v>94</v>
      </c>
      <c r="N7" s="76">
        <v>37</v>
      </c>
      <c r="O7" s="143">
        <v>60</v>
      </c>
      <c r="P7" s="142">
        <f t="shared" si="3"/>
        <v>97</v>
      </c>
      <c r="Q7" s="52">
        <v>38</v>
      </c>
      <c r="R7" s="52">
        <v>45</v>
      </c>
      <c r="S7" s="52">
        <f t="shared" si="4"/>
        <v>83</v>
      </c>
      <c r="T7" s="52">
        <v>40</v>
      </c>
      <c r="U7" s="52">
        <v>55</v>
      </c>
      <c r="V7" s="52">
        <f t="shared" si="5"/>
        <v>95</v>
      </c>
      <c r="W7" s="52">
        <v>37</v>
      </c>
      <c r="X7" s="52">
        <v>60</v>
      </c>
      <c r="Y7" s="52">
        <f t="shared" si="6"/>
        <v>97</v>
      </c>
      <c r="Z7" s="52">
        <v>37</v>
      </c>
      <c r="AA7" s="52">
        <v>60</v>
      </c>
      <c r="AB7" s="52">
        <f t="shared" si="7"/>
        <v>97</v>
      </c>
      <c r="AC7" s="52">
        <v>40</v>
      </c>
      <c r="AD7" s="52">
        <v>60</v>
      </c>
      <c r="AE7" s="52">
        <f t="shared" si="8"/>
        <v>100</v>
      </c>
      <c r="AF7" s="58">
        <v>100</v>
      </c>
      <c r="AG7" s="58">
        <f t="shared" si="9"/>
        <v>96.916666666666686</v>
      </c>
    </row>
    <row r="8" spans="1:33" ht="15" customHeight="1" thickBot="1" x14ac:dyDescent="0.35">
      <c r="A8" s="176"/>
      <c r="B8" s="97">
        <v>19014001</v>
      </c>
      <c r="C8" s="98" t="s">
        <v>113</v>
      </c>
      <c r="D8" s="98" t="s">
        <v>114</v>
      </c>
      <c r="E8" s="52">
        <v>40</v>
      </c>
      <c r="F8" s="52">
        <v>60</v>
      </c>
      <c r="G8" s="52">
        <f t="shared" si="0"/>
        <v>100</v>
      </c>
      <c r="H8" s="52">
        <v>40</v>
      </c>
      <c r="I8" s="52">
        <v>60</v>
      </c>
      <c r="J8" s="52">
        <f t="shared" si="1"/>
        <v>100</v>
      </c>
      <c r="K8" s="52">
        <v>34</v>
      </c>
      <c r="L8" s="52">
        <v>60</v>
      </c>
      <c r="M8" s="52">
        <f t="shared" si="2"/>
        <v>94</v>
      </c>
      <c r="N8" s="76">
        <v>37</v>
      </c>
      <c r="O8" s="143">
        <v>60</v>
      </c>
      <c r="P8" s="142">
        <f t="shared" si="3"/>
        <v>97</v>
      </c>
      <c r="Q8" s="52">
        <v>38</v>
      </c>
      <c r="R8" s="52">
        <v>45</v>
      </c>
      <c r="S8" s="52">
        <f t="shared" si="4"/>
        <v>83</v>
      </c>
      <c r="T8" s="52">
        <v>40</v>
      </c>
      <c r="U8" s="52">
        <v>55</v>
      </c>
      <c r="V8" s="52">
        <f t="shared" si="5"/>
        <v>95</v>
      </c>
      <c r="W8" s="52">
        <v>37</v>
      </c>
      <c r="X8" s="52">
        <v>60</v>
      </c>
      <c r="Y8" s="52">
        <f t="shared" si="6"/>
        <v>97</v>
      </c>
      <c r="Z8" s="52">
        <v>37</v>
      </c>
      <c r="AA8" s="52">
        <v>60</v>
      </c>
      <c r="AB8" s="52">
        <f t="shared" si="7"/>
        <v>97</v>
      </c>
      <c r="AC8" s="52">
        <v>40</v>
      </c>
      <c r="AD8" s="52">
        <v>60</v>
      </c>
      <c r="AE8" s="52">
        <f t="shared" si="8"/>
        <v>100</v>
      </c>
      <c r="AF8" s="58">
        <v>100</v>
      </c>
      <c r="AG8" s="58">
        <f t="shared" si="9"/>
        <v>96.916666666666686</v>
      </c>
    </row>
    <row r="9" spans="1:33" ht="15" customHeight="1" thickBot="1" x14ac:dyDescent="0.35">
      <c r="A9" s="172">
        <v>3</v>
      </c>
      <c r="B9" s="79">
        <v>19014031</v>
      </c>
      <c r="C9" s="64" t="s">
        <v>115</v>
      </c>
      <c r="D9" s="64" t="s">
        <v>116</v>
      </c>
      <c r="E9" s="51">
        <v>38</v>
      </c>
      <c r="F9" s="51">
        <v>60</v>
      </c>
      <c r="G9" s="51">
        <f t="shared" si="0"/>
        <v>98</v>
      </c>
      <c r="H9" s="51">
        <v>32</v>
      </c>
      <c r="I9" s="51">
        <v>45</v>
      </c>
      <c r="J9" s="51">
        <f t="shared" si="1"/>
        <v>77</v>
      </c>
      <c r="K9" s="51">
        <v>40</v>
      </c>
      <c r="L9" s="51">
        <v>55</v>
      </c>
      <c r="M9" s="51">
        <f t="shared" si="2"/>
        <v>95</v>
      </c>
      <c r="N9" s="74">
        <v>32</v>
      </c>
      <c r="O9" s="84">
        <v>35</v>
      </c>
      <c r="P9" s="81">
        <f t="shared" si="3"/>
        <v>67</v>
      </c>
      <c r="Q9" s="51">
        <v>32</v>
      </c>
      <c r="R9" s="51">
        <v>60</v>
      </c>
      <c r="S9" s="51">
        <f t="shared" si="4"/>
        <v>92</v>
      </c>
      <c r="T9" s="51">
        <v>38</v>
      </c>
      <c r="U9" s="51">
        <v>60</v>
      </c>
      <c r="V9" s="51">
        <f t="shared" si="5"/>
        <v>98</v>
      </c>
      <c r="W9" s="51">
        <v>34</v>
      </c>
      <c r="X9" s="51">
        <v>60</v>
      </c>
      <c r="Y9" s="51">
        <f t="shared" si="6"/>
        <v>94</v>
      </c>
      <c r="Z9" s="51">
        <v>37</v>
      </c>
      <c r="AA9" s="51">
        <v>60</v>
      </c>
      <c r="AB9" s="51">
        <f t="shared" si="7"/>
        <v>97</v>
      </c>
      <c r="AC9" s="51">
        <v>40</v>
      </c>
      <c r="AD9" s="51">
        <v>60</v>
      </c>
      <c r="AE9" s="51">
        <f t="shared" si="8"/>
        <v>100</v>
      </c>
      <c r="AF9" s="51">
        <v>70</v>
      </c>
      <c r="AG9" s="51">
        <f t="shared" si="9"/>
        <v>85.666666666666686</v>
      </c>
    </row>
    <row r="10" spans="1:33" ht="15" customHeight="1" thickBot="1" x14ac:dyDescent="0.35">
      <c r="A10" s="172"/>
      <c r="B10" s="79">
        <v>18012503</v>
      </c>
      <c r="C10" s="64" t="s">
        <v>117</v>
      </c>
      <c r="D10" s="64" t="s">
        <v>118</v>
      </c>
      <c r="E10" s="51">
        <v>38</v>
      </c>
      <c r="F10" s="51">
        <v>60</v>
      </c>
      <c r="G10" s="51">
        <f t="shared" si="0"/>
        <v>98</v>
      </c>
      <c r="H10" s="51">
        <v>32</v>
      </c>
      <c r="I10" s="51">
        <v>45</v>
      </c>
      <c r="J10" s="51">
        <f t="shared" si="1"/>
        <v>77</v>
      </c>
      <c r="K10" s="51">
        <v>40</v>
      </c>
      <c r="L10" s="51">
        <v>55</v>
      </c>
      <c r="M10" s="51">
        <f t="shared" si="2"/>
        <v>95</v>
      </c>
      <c r="N10" s="74">
        <v>32</v>
      </c>
      <c r="O10" s="84">
        <v>35</v>
      </c>
      <c r="P10" s="81">
        <f t="shared" si="3"/>
        <v>67</v>
      </c>
      <c r="Q10" s="51">
        <v>32</v>
      </c>
      <c r="R10" s="51">
        <v>60</v>
      </c>
      <c r="S10" s="51">
        <f t="shared" si="4"/>
        <v>92</v>
      </c>
      <c r="T10" s="51">
        <v>38</v>
      </c>
      <c r="U10" s="51">
        <v>60</v>
      </c>
      <c r="V10" s="51">
        <f t="shared" si="5"/>
        <v>98</v>
      </c>
      <c r="W10" s="51">
        <v>34</v>
      </c>
      <c r="X10" s="51">
        <v>60</v>
      </c>
      <c r="Y10" s="51">
        <f t="shared" si="6"/>
        <v>94</v>
      </c>
      <c r="Z10" s="51">
        <v>37</v>
      </c>
      <c r="AA10" s="51">
        <v>60</v>
      </c>
      <c r="AB10" s="51">
        <f t="shared" si="7"/>
        <v>97</v>
      </c>
      <c r="AC10" s="51">
        <v>40</v>
      </c>
      <c r="AD10" s="51">
        <v>60</v>
      </c>
      <c r="AE10" s="51">
        <f t="shared" si="8"/>
        <v>100</v>
      </c>
      <c r="AF10" s="51">
        <v>70</v>
      </c>
      <c r="AG10" s="51">
        <f t="shared" si="9"/>
        <v>85.666666666666686</v>
      </c>
    </row>
    <row r="11" spans="1:33" ht="15" customHeight="1" thickBot="1" x14ac:dyDescent="0.35">
      <c r="A11" s="176">
        <v>4</v>
      </c>
      <c r="B11" s="97">
        <v>19014059</v>
      </c>
      <c r="C11" s="98" t="s">
        <v>119</v>
      </c>
      <c r="D11" s="98" t="s">
        <v>120</v>
      </c>
      <c r="E11" s="54">
        <v>38</v>
      </c>
      <c r="F11" s="52">
        <v>30</v>
      </c>
      <c r="G11" s="52">
        <f t="shared" si="0"/>
        <v>68</v>
      </c>
      <c r="H11" s="54">
        <v>34</v>
      </c>
      <c r="I11" s="54">
        <v>60</v>
      </c>
      <c r="J11" s="52">
        <f t="shared" si="1"/>
        <v>94</v>
      </c>
      <c r="K11" s="54">
        <v>40</v>
      </c>
      <c r="L11" s="54">
        <v>60</v>
      </c>
      <c r="M11" s="52">
        <f t="shared" si="2"/>
        <v>100</v>
      </c>
      <c r="N11" s="108">
        <v>35</v>
      </c>
      <c r="O11" s="143">
        <v>60</v>
      </c>
      <c r="P11" s="142">
        <f t="shared" si="3"/>
        <v>95</v>
      </c>
      <c r="Q11" s="97">
        <v>40</v>
      </c>
      <c r="R11" s="54">
        <v>55</v>
      </c>
      <c r="S11" s="52">
        <f t="shared" si="4"/>
        <v>95</v>
      </c>
      <c r="T11" s="54">
        <v>38</v>
      </c>
      <c r="U11" s="54">
        <v>60</v>
      </c>
      <c r="V11" s="52">
        <f t="shared" si="5"/>
        <v>98</v>
      </c>
      <c r="W11" s="97">
        <v>40</v>
      </c>
      <c r="X11" s="121">
        <v>60</v>
      </c>
      <c r="Y11" s="58">
        <f t="shared" si="6"/>
        <v>100</v>
      </c>
      <c r="Z11" s="97">
        <v>40</v>
      </c>
      <c r="AA11" s="54">
        <v>40</v>
      </c>
      <c r="AB11" s="52">
        <f t="shared" si="7"/>
        <v>80</v>
      </c>
      <c r="AC11" s="54">
        <v>40</v>
      </c>
      <c r="AD11" s="54">
        <v>45</v>
      </c>
      <c r="AE11" s="52">
        <f t="shared" si="8"/>
        <v>85</v>
      </c>
      <c r="AF11" s="58">
        <v>100</v>
      </c>
      <c r="AG11" s="58">
        <f t="shared" si="9"/>
        <v>92.916666666666671</v>
      </c>
    </row>
    <row r="12" spans="1:33" ht="15" customHeight="1" thickBot="1" x14ac:dyDescent="0.35">
      <c r="A12" s="176"/>
      <c r="B12" s="85">
        <v>18014022</v>
      </c>
      <c r="C12" s="67" t="s">
        <v>121</v>
      </c>
      <c r="D12" s="67" t="s">
        <v>122</v>
      </c>
      <c r="E12" s="52">
        <v>38</v>
      </c>
      <c r="F12" s="52">
        <v>30</v>
      </c>
      <c r="G12" s="52">
        <f t="shared" si="0"/>
        <v>68</v>
      </c>
      <c r="H12" s="52">
        <v>34</v>
      </c>
      <c r="I12" s="52">
        <v>60</v>
      </c>
      <c r="J12" s="52">
        <f t="shared" si="1"/>
        <v>94</v>
      </c>
      <c r="K12" s="52">
        <v>40</v>
      </c>
      <c r="L12" s="52">
        <v>60</v>
      </c>
      <c r="M12" s="52">
        <f t="shared" si="2"/>
        <v>100</v>
      </c>
      <c r="N12" s="108">
        <v>35</v>
      </c>
      <c r="O12" s="143">
        <v>60</v>
      </c>
      <c r="P12" s="142">
        <f t="shared" si="3"/>
        <v>95</v>
      </c>
      <c r="Q12" s="97">
        <v>40</v>
      </c>
      <c r="R12" s="52">
        <v>55</v>
      </c>
      <c r="S12" s="52">
        <f t="shared" si="4"/>
        <v>95</v>
      </c>
      <c r="T12" s="52">
        <v>38</v>
      </c>
      <c r="U12" s="52">
        <v>60</v>
      </c>
      <c r="V12" s="52">
        <f t="shared" si="5"/>
        <v>98</v>
      </c>
      <c r="W12" s="97">
        <v>40</v>
      </c>
      <c r="X12" s="58">
        <v>60</v>
      </c>
      <c r="Y12" s="58">
        <f t="shared" si="6"/>
        <v>100</v>
      </c>
      <c r="Z12" s="97">
        <v>40</v>
      </c>
      <c r="AA12" s="52">
        <v>40</v>
      </c>
      <c r="AB12" s="52">
        <f t="shared" si="7"/>
        <v>80</v>
      </c>
      <c r="AC12" s="52">
        <v>40</v>
      </c>
      <c r="AD12" s="52">
        <v>45</v>
      </c>
      <c r="AE12" s="52">
        <f t="shared" si="8"/>
        <v>85</v>
      </c>
      <c r="AF12" s="58">
        <v>100</v>
      </c>
      <c r="AG12" s="58">
        <f t="shared" si="9"/>
        <v>92.916666666666671</v>
      </c>
    </row>
    <row r="13" spans="1:33" ht="15" customHeight="1" thickBot="1" x14ac:dyDescent="0.35">
      <c r="A13" s="172">
        <v>5</v>
      </c>
      <c r="B13" s="79">
        <v>18014067</v>
      </c>
      <c r="C13" s="64" t="s">
        <v>123</v>
      </c>
      <c r="D13" s="64" t="s">
        <v>124</v>
      </c>
      <c r="E13" s="55">
        <v>40</v>
      </c>
      <c r="F13" s="55">
        <v>60</v>
      </c>
      <c r="G13" s="51">
        <f t="shared" si="0"/>
        <v>100</v>
      </c>
      <c r="H13" s="55">
        <v>40</v>
      </c>
      <c r="I13" s="55">
        <v>60</v>
      </c>
      <c r="J13" s="51">
        <f t="shared" si="1"/>
        <v>100</v>
      </c>
      <c r="K13" s="55">
        <v>40</v>
      </c>
      <c r="L13" s="55">
        <v>55</v>
      </c>
      <c r="M13" s="51">
        <f t="shared" si="2"/>
        <v>95</v>
      </c>
      <c r="N13" s="77">
        <v>30</v>
      </c>
      <c r="O13" s="93">
        <v>60</v>
      </c>
      <c r="P13" s="81">
        <f t="shared" si="3"/>
        <v>90</v>
      </c>
      <c r="Q13" s="55">
        <v>38</v>
      </c>
      <c r="R13" s="55">
        <v>45</v>
      </c>
      <c r="S13" s="51">
        <f>SUM(Q13,R13)</f>
        <v>83</v>
      </c>
      <c r="T13" s="55">
        <v>37</v>
      </c>
      <c r="U13" s="55">
        <v>60</v>
      </c>
      <c r="V13" s="51">
        <f t="shared" si="5"/>
        <v>97</v>
      </c>
      <c r="W13" s="55">
        <v>35</v>
      </c>
      <c r="X13" s="55">
        <v>55</v>
      </c>
      <c r="Y13" s="51">
        <f t="shared" si="6"/>
        <v>90</v>
      </c>
      <c r="Z13" s="55">
        <v>37</v>
      </c>
      <c r="AA13" s="55">
        <v>60</v>
      </c>
      <c r="AB13" s="51">
        <f t="shared" si="7"/>
        <v>97</v>
      </c>
      <c r="AC13" s="55">
        <v>40</v>
      </c>
      <c r="AD13" s="55">
        <v>60</v>
      </c>
      <c r="AE13" s="51">
        <f t="shared" si="8"/>
        <v>100</v>
      </c>
      <c r="AF13" s="51">
        <v>80</v>
      </c>
      <c r="AG13" s="51">
        <f t="shared" si="9"/>
        <v>91</v>
      </c>
    </row>
    <row r="14" spans="1:33" ht="15" customHeight="1" thickBot="1" x14ac:dyDescent="0.35">
      <c r="A14" s="172"/>
      <c r="B14" s="79">
        <v>18014088</v>
      </c>
      <c r="C14" s="64" t="s">
        <v>125</v>
      </c>
      <c r="D14" s="64" t="s">
        <v>126</v>
      </c>
      <c r="E14" s="55">
        <v>40</v>
      </c>
      <c r="F14" s="55">
        <v>60</v>
      </c>
      <c r="G14" s="51">
        <f t="shared" si="0"/>
        <v>100</v>
      </c>
      <c r="H14" s="55">
        <v>40</v>
      </c>
      <c r="I14" s="55">
        <v>60</v>
      </c>
      <c r="J14" s="51">
        <f t="shared" si="1"/>
        <v>100</v>
      </c>
      <c r="K14" s="55">
        <v>40</v>
      </c>
      <c r="L14" s="55">
        <v>55</v>
      </c>
      <c r="M14" s="51">
        <f t="shared" si="2"/>
        <v>95</v>
      </c>
      <c r="N14" s="77">
        <v>30</v>
      </c>
      <c r="O14" s="93">
        <v>60</v>
      </c>
      <c r="P14" s="81">
        <f t="shared" si="3"/>
        <v>90</v>
      </c>
      <c r="Q14" s="55">
        <v>38</v>
      </c>
      <c r="R14" s="55">
        <v>45</v>
      </c>
      <c r="S14" s="51">
        <f t="shared" si="4"/>
        <v>83</v>
      </c>
      <c r="T14" s="55">
        <v>37</v>
      </c>
      <c r="U14" s="55">
        <v>60</v>
      </c>
      <c r="V14" s="51">
        <f t="shared" si="5"/>
        <v>97</v>
      </c>
      <c r="W14" s="55">
        <v>35</v>
      </c>
      <c r="X14" s="55">
        <v>55</v>
      </c>
      <c r="Y14" s="51">
        <f t="shared" si="6"/>
        <v>90</v>
      </c>
      <c r="Z14" s="55">
        <v>37</v>
      </c>
      <c r="AA14" s="55">
        <v>60</v>
      </c>
      <c r="AB14" s="51">
        <f t="shared" si="7"/>
        <v>97</v>
      </c>
      <c r="AC14" s="55">
        <v>40</v>
      </c>
      <c r="AD14" s="55">
        <v>60</v>
      </c>
      <c r="AE14" s="51">
        <f t="shared" si="8"/>
        <v>100</v>
      </c>
      <c r="AF14" s="51">
        <v>80</v>
      </c>
      <c r="AG14" s="51">
        <f t="shared" si="9"/>
        <v>91</v>
      </c>
    </row>
    <row r="15" spans="1:33" ht="15" customHeight="1" thickBot="1" x14ac:dyDescent="0.35">
      <c r="A15" s="176">
        <v>6</v>
      </c>
      <c r="B15" s="97">
        <v>18014065</v>
      </c>
      <c r="C15" s="98" t="s">
        <v>127</v>
      </c>
      <c r="D15" s="98" t="s">
        <v>128</v>
      </c>
      <c r="E15" s="52">
        <v>38</v>
      </c>
      <c r="F15" s="52">
        <v>60</v>
      </c>
      <c r="G15" s="52">
        <f t="shared" si="0"/>
        <v>98</v>
      </c>
      <c r="H15" s="52">
        <v>38</v>
      </c>
      <c r="I15" s="52">
        <v>60</v>
      </c>
      <c r="J15" s="52">
        <f t="shared" si="1"/>
        <v>98</v>
      </c>
      <c r="K15" s="52">
        <v>40</v>
      </c>
      <c r="L15" s="52">
        <v>60</v>
      </c>
      <c r="M15" s="52">
        <f t="shared" si="2"/>
        <v>100</v>
      </c>
      <c r="N15" s="108">
        <v>0</v>
      </c>
      <c r="O15" s="86">
        <v>60</v>
      </c>
      <c r="P15" s="142">
        <f t="shared" si="3"/>
        <v>60</v>
      </c>
      <c r="Q15" s="52">
        <v>39</v>
      </c>
      <c r="R15" s="52">
        <v>60</v>
      </c>
      <c r="S15" s="52">
        <f t="shared" si="4"/>
        <v>99</v>
      </c>
      <c r="T15" s="52">
        <v>28</v>
      </c>
      <c r="U15" s="52">
        <v>60</v>
      </c>
      <c r="V15" s="52">
        <f t="shared" si="5"/>
        <v>88</v>
      </c>
      <c r="W15" s="52">
        <v>25</v>
      </c>
      <c r="X15" s="52">
        <v>60</v>
      </c>
      <c r="Y15" s="52">
        <f t="shared" si="6"/>
        <v>85</v>
      </c>
      <c r="Z15" s="52">
        <v>35</v>
      </c>
      <c r="AA15" s="52">
        <v>45</v>
      </c>
      <c r="AB15" s="52">
        <f t="shared" si="7"/>
        <v>80</v>
      </c>
      <c r="AC15" s="52">
        <v>40</v>
      </c>
      <c r="AD15" s="52">
        <v>60</v>
      </c>
      <c r="AE15" s="52">
        <f t="shared" si="8"/>
        <v>100</v>
      </c>
      <c r="AF15" s="58">
        <v>100</v>
      </c>
      <c r="AG15" s="58">
        <f t="shared" si="9"/>
        <v>92.333333333333343</v>
      </c>
    </row>
    <row r="16" spans="1:33" ht="15" customHeight="1" thickBot="1" x14ac:dyDescent="0.35">
      <c r="A16" s="176"/>
      <c r="B16" s="97">
        <v>18014066</v>
      </c>
      <c r="C16" s="98" t="s">
        <v>129</v>
      </c>
      <c r="D16" s="98" t="s">
        <v>130</v>
      </c>
      <c r="E16" s="52">
        <v>38</v>
      </c>
      <c r="F16" s="52">
        <v>60</v>
      </c>
      <c r="G16" s="52">
        <f t="shared" si="0"/>
        <v>98</v>
      </c>
      <c r="H16" s="52">
        <v>38</v>
      </c>
      <c r="I16" s="52">
        <v>60</v>
      </c>
      <c r="J16" s="52">
        <f t="shared" si="1"/>
        <v>98</v>
      </c>
      <c r="K16" s="52">
        <v>40</v>
      </c>
      <c r="L16" s="52">
        <v>60</v>
      </c>
      <c r="M16" s="52">
        <f t="shared" si="2"/>
        <v>100</v>
      </c>
      <c r="N16" s="108">
        <v>0</v>
      </c>
      <c r="O16" s="86">
        <v>60</v>
      </c>
      <c r="P16" s="142">
        <f t="shared" si="3"/>
        <v>60</v>
      </c>
      <c r="Q16" s="52">
        <v>39</v>
      </c>
      <c r="R16" s="52">
        <v>60</v>
      </c>
      <c r="S16" s="52">
        <f t="shared" si="4"/>
        <v>99</v>
      </c>
      <c r="T16" s="52">
        <v>28</v>
      </c>
      <c r="U16" s="52">
        <v>60</v>
      </c>
      <c r="V16" s="52">
        <f t="shared" si="5"/>
        <v>88</v>
      </c>
      <c r="W16" s="52">
        <v>25</v>
      </c>
      <c r="X16" s="52">
        <v>60</v>
      </c>
      <c r="Y16" s="52">
        <f t="shared" si="6"/>
        <v>85</v>
      </c>
      <c r="Z16" s="52">
        <v>35</v>
      </c>
      <c r="AA16" s="52">
        <v>45</v>
      </c>
      <c r="AB16" s="52">
        <f t="shared" si="7"/>
        <v>80</v>
      </c>
      <c r="AC16" s="52">
        <v>40</v>
      </c>
      <c r="AD16" s="52">
        <v>60</v>
      </c>
      <c r="AE16" s="52">
        <f t="shared" si="8"/>
        <v>100</v>
      </c>
      <c r="AF16" s="58">
        <v>100</v>
      </c>
      <c r="AG16" s="58">
        <f t="shared" si="9"/>
        <v>92.333333333333343</v>
      </c>
    </row>
    <row r="17" spans="1:33" ht="15" customHeight="1" thickBot="1" x14ac:dyDescent="0.35">
      <c r="A17" s="172">
        <v>7</v>
      </c>
      <c r="B17" s="79">
        <v>18014101</v>
      </c>
      <c r="C17" s="64" t="s">
        <v>131</v>
      </c>
      <c r="D17" s="64" t="s">
        <v>132</v>
      </c>
      <c r="E17" s="55">
        <v>33</v>
      </c>
      <c r="F17" s="55">
        <v>60</v>
      </c>
      <c r="G17" s="51">
        <f t="shared" si="0"/>
        <v>93</v>
      </c>
      <c r="H17" s="55">
        <v>36</v>
      </c>
      <c r="I17" s="60">
        <v>0</v>
      </c>
      <c r="J17" s="51">
        <f t="shared" si="1"/>
        <v>36</v>
      </c>
      <c r="K17" s="55">
        <v>40</v>
      </c>
      <c r="L17" s="55">
        <v>60</v>
      </c>
      <c r="M17" s="51">
        <f t="shared" si="2"/>
        <v>100</v>
      </c>
      <c r="N17" s="75">
        <v>0</v>
      </c>
      <c r="O17" s="93">
        <v>50</v>
      </c>
      <c r="P17" s="81">
        <f t="shared" si="3"/>
        <v>50</v>
      </c>
      <c r="Q17" s="55">
        <v>40</v>
      </c>
      <c r="R17" s="55">
        <v>60</v>
      </c>
      <c r="S17" s="51">
        <f t="shared" si="4"/>
        <v>100</v>
      </c>
      <c r="T17" s="55">
        <v>38</v>
      </c>
      <c r="U17" s="55">
        <v>60</v>
      </c>
      <c r="V17" s="51">
        <f t="shared" si="5"/>
        <v>98</v>
      </c>
      <c r="W17" s="55">
        <v>22</v>
      </c>
      <c r="X17" s="55">
        <v>60</v>
      </c>
      <c r="Y17" s="51">
        <f t="shared" si="6"/>
        <v>82</v>
      </c>
      <c r="Z17" s="55">
        <v>32</v>
      </c>
      <c r="AA17" s="55">
        <v>60</v>
      </c>
      <c r="AB17" s="51">
        <f t="shared" si="7"/>
        <v>92</v>
      </c>
      <c r="AC17" s="55">
        <v>40</v>
      </c>
      <c r="AD17" s="55">
        <v>60</v>
      </c>
      <c r="AE17" s="51">
        <f t="shared" si="8"/>
        <v>100</v>
      </c>
      <c r="AF17" s="51">
        <v>0</v>
      </c>
      <c r="AG17" s="51">
        <f t="shared" si="9"/>
        <v>62.583333333333343</v>
      </c>
    </row>
    <row r="18" spans="1:33" ht="15" customHeight="1" thickBot="1" x14ac:dyDescent="0.35">
      <c r="A18" s="172"/>
      <c r="B18" s="79">
        <v>19014616</v>
      </c>
      <c r="C18" s="64" t="s">
        <v>133</v>
      </c>
      <c r="D18" s="64" t="s">
        <v>134</v>
      </c>
      <c r="E18" s="55">
        <v>33</v>
      </c>
      <c r="F18" s="55">
        <v>60</v>
      </c>
      <c r="G18" s="51">
        <f t="shared" si="0"/>
        <v>93</v>
      </c>
      <c r="H18" s="55">
        <v>36</v>
      </c>
      <c r="I18" s="55">
        <v>60</v>
      </c>
      <c r="J18" s="51">
        <f t="shared" si="1"/>
        <v>96</v>
      </c>
      <c r="K18" s="55">
        <v>40</v>
      </c>
      <c r="L18" s="55">
        <v>60</v>
      </c>
      <c r="M18" s="51">
        <f t="shared" si="2"/>
        <v>100</v>
      </c>
      <c r="N18" s="75">
        <v>0</v>
      </c>
      <c r="O18" s="93">
        <v>50</v>
      </c>
      <c r="P18" s="81">
        <f t="shared" si="3"/>
        <v>50</v>
      </c>
      <c r="Q18" s="55">
        <v>40</v>
      </c>
      <c r="R18" s="55">
        <v>60</v>
      </c>
      <c r="S18" s="51">
        <f t="shared" si="4"/>
        <v>100</v>
      </c>
      <c r="T18" s="55">
        <v>38</v>
      </c>
      <c r="U18" s="55">
        <v>60</v>
      </c>
      <c r="V18" s="51">
        <f t="shared" si="5"/>
        <v>98</v>
      </c>
      <c r="W18" s="55">
        <v>22</v>
      </c>
      <c r="X18" s="55">
        <v>60</v>
      </c>
      <c r="Y18" s="51">
        <f t="shared" si="6"/>
        <v>82</v>
      </c>
      <c r="Z18" s="55">
        <v>32</v>
      </c>
      <c r="AA18" s="55">
        <v>60</v>
      </c>
      <c r="AB18" s="51">
        <f t="shared" si="7"/>
        <v>92</v>
      </c>
      <c r="AC18" s="55">
        <v>40</v>
      </c>
      <c r="AD18" s="55">
        <v>60</v>
      </c>
      <c r="AE18" s="51">
        <f t="shared" si="8"/>
        <v>100</v>
      </c>
      <c r="AF18" s="51">
        <v>0</v>
      </c>
      <c r="AG18" s="51">
        <f t="shared" si="9"/>
        <v>67.583333333333343</v>
      </c>
    </row>
    <row r="19" spans="1:33" ht="15" customHeight="1" thickBot="1" x14ac:dyDescent="0.35">
      <c r="A19" s="176">
        <v>8</v>
      </c>
      <c r="B19" s="97">
        <v>18014701</v>
      </c>
      <c r="C19" s="98" t="s">
        <v>135</v>
      </c>
      <c r="D19" s="98" t="s">
        <v>136</v>
      </c>
      <c r="E19" s="52">
        <v>38</v>
      </c>
      <c r="F19" s="52">
        <v>60</v>
      </c>
      <c r="G19" s="52">
        <f t="shared" si="0"/>
        <v>98</v>
      </c>
      <c r="H19" s="52">
        <v>36</v>
      </c>
      <c r="I19" s="62">
        <v>0</v>
      </c>
      <c r="J19" s="52">
        <f t="shared" si="1"/>
        <v>36</v>
      </c>
      <c r="K19" s="52">
        <v>34</v>
      </c>
      <c r="L19" s="52">
        <v>60</v>
      </c>
      <c r="M19" s="52">
        <f t="shared" si="2"/>
        <v>94</v>
      </c>
      <c r="N19" s="76">
        <v>35</v>
      </c>
      <c r="O19" s="143">
        <v>60</v>
      </c>
      <c r="P19" s="142">
        <f t="shared" si="3"/>
        <v>95</v>
      </c>
      <c r="Q19" s="52">
        <v>38</v>
      </c>
      <c r="R19" s="52">
        <v>60</v>
      </c>
      <c r="S19" s="52">
        <f t="shared" si="4"/>
        <v>98</v>
      </c>
      <c r="T19" s="52">
        <v>39</v>
      </c>
      <c r="U19" s="52">
        <v>60</v>
      </c>
      <c r="V19" s="52">
        <f t="shared" si="5"/>
        <v>99</v>
      </c>
      <c r="W19" s="52">
        <v>30</v>
      </c>
      <c r="X19" s="52">
        <v>60</v>
      </c>
      <c r="Y19" s="52">
        <f t="shared" si="6"/>
        <v>90</v>
      </c>
      <c r="Z19" s="52">
        <v>37</v>
      </c>
      <c r="AA19" s="52">
        <v>60</v>
      </c>
      <c r="AB19" s="52">
        <f t="shared" si="7"/>
        <v>97</v>
      </c>
      <c r="AC19" s="52">
        <v>20</v>
      </c>
      <c r="AD19" s="52">
        <v>60</v>
      </c>
      <c r="AE19" s="52">
        <f t="shared" si="8"/>
        <v>80</v>
      </c>
      <c r="AF19" s="58">
        <v>80</v>
      </c>
      <c r="AG19" s="58">
        <f t="shared" si="9"/>
        <v>85.583333333333329</v>
      </c>
    </row>
    <row r="20" spans="1:33" ht="15" customHeight="1" thickBot="1" x14ac:dyDescent="0.35">
      <c r="A20" s="176"/>
      <c r="B20" s="97">
        <v>17014108</v>
      </c>
      <c r="C20" s="98" t="s">
        <v>137</v>
      </c>
      <c r="D20" s="98" t="s">
        <v>138</v>
      </c>
      <c r="E20" s="52">
        <v>38</v>
      </c>
      <c r="F20" s="52">
        <v>60</v>
      </c>
      <c r="G20" s="52">
        <f t="shared" si="0"/>
        <v>98</v>
      </c>
      <c r="H20" s="52">
        <v>36</v>
      </c>
      <c r="I20" s="62">
        <v>0</v>
      </c>
      <c r="J20" s="52">
        <f t="shared" si="1"/>
        <v>36</v>
      </c>
      <c r="K20" s="52">
        <v>34</v>
      </c>
      <c r="L20" s="52">
        <v>60</v>
      </c>
      <c r="M20" s="52">
        <f t="shared" si="2"/>
        <v>94</v>
      </c>
      <c r="N20" s="76">
        <v>35</v>
      </c>
      <c r="O20" s="143">
        <v>60</v>
      </c>
      <c r="P20" s="142">
        <f t="shared" si="3"/>
        <v>95</v>
      </c>
      <c r="Q20" s="52">
        <v>38</v>
      </c>
      <c r="R20" s="52">
        <v>60</v>
      </c>
      <c r="S20" s="52">
        <f t="shared" si="4"/>
        <v>98</v>
      </c>
      <c r="T20" s="52">
        <v>39</v>
      </c>
      <c r="U20" s="52">
        <v>60</v>
      </c>
      <c r="V20" s="52">
        <f t="shared" si="5"/>
        <v>99</v>
      </c>
      <c r="W20" s="52">
        <v>30</v>
      </c>
      <c r="X20" s="52">
        <v>60</v>
      </c>
      <c r="Y20" s="52">
        <f t="shared" si="6"/>
        <v>90</v>
      </c>
      <c r="Z20" s="52">
        <v>37</v>
      </c>
      <c r="AA20" s="52">
        <v>60</v>
      </c>
      <c r="AB20" s="52">
        <f t="shared" si="7"/>
        <v>97</v>
      </c>
      <c r="AC20" s="52">
        <v>20</v>
      </c>
      <c r="AD20" s="58">
        <v>60</v>
      </c>
      <c r="AE20" s="52">
        <f t="shared" si="8"/>
        <v>80</v>
      </c>
      <c r="AF20" s="58">
        <v>80</v>
      </c>
      <c r="AG20" s="58">
        <f t="shared" si="9"/>
        <v>85.583333333333329</v>
      </c>
    </row>
    <row r="21" spans="1:33" ht="15" customHeight="1" thickBot="1" x14ac:dyDescent="0.35">
      <c r="A21" s="172">
        <v>9</v>
      </c>
      <c r="B21" s="88">
        <v>19014060</v>
      </c>
      <c r="C21" s="89" t="s">
        <v>139</v>
      </c>
      <c r="D21" s="89" t="s">
        <v>140</v>
      </c>
      <c r="E21" s="55">
        <v>38</v>
      </c>
      <c r="F21" s="55">
        <v>60</v>
      </c>
      <c r="G21" s="51">
        <f t="shared" si="0"/>
        <v>98</v>
      </c>
      <c r="H21" s="55">
        <v>38</v>
      </c>
      <c r="I21" s="55">
        <v>50</v>
      </c>
      <c r="J21" s="51">
        <f t="shared" si="1"/>
        <v>88</v>
      </c>
      <c r="K21" s="55">
        <v>37</v>
      </c>
      <c r="L21" s="55">
        <v>60</v>
      </c>
      <c r="M21" s="51">
        <f t="shared" si="2"/>
        <v>97</v>
      </c>
      <c r="N21" s="77">
        <v>35</v>
      </c>
      <c r="O21" s="93">
        <v>60</v>
      </c>
      <c r="P21" s="81">
        <f t="shared" si="3"/>
        <v>95</v>
      </c>
      <c r="Q21" s="55">
        <v>40</v>
      </c>
      <c r="R21" s="55">
        <v>60</v>
      </c>
      <c r="S21" s="51">
        <f t="shared" si="4"/>
        <v>100</v>
      </c>
      <c r="T21" s="55">
        <v>40</v>
      </c>
      <c r="U21" s="55">
        <v>60</v>
      </c>
      <c r="V21" s="51">
        <f t="shared" si="5"/>
        <v>100</v>
      </c>
      <c r="W21" s="55">
        <v>30</v>
      </c>
      <c r="X21" s="55">
        <v>60</v>
      </c>
      <c r="Y21" s="51">
        <f t="shared" si="6"/>
        <v>90</v>
      </c>
      <c r="Z21" s="55">
        <v>37</v>
      </c>
      <c r="AA21" s="55">
        <v>60</v>
      </c>
      <c r="AB21" s="51">
        <f t="shared" si="7"/>
        <v>97</v>
      </c>
      <c r="AC21" s="55">
        <v>40</v>
      </c>
      <c r="AD21" s="55">
        <v>60</v>
      </c>
      <c r="AE21" s="51">
        <f t="shared" si="8"/>
        <v>100</v>
      </c>
      <c r="AF21" s="51">
        <v>80</v>
      </c>
      <c r="AG21" s="51">
        <f t="shared" si="9"/>
        <v>92.083333333333329</v>
      </c>
    </row>
    <row r="22" spans="1:33" ht="15" customHeight="1" thickBot="1" x14ac:dyDescent="0.35">
      <c r="A22" s="172"/>
      <c r="B22" s="88">
        <v>18014047</v>
      </c>
      <c r="C22" s="89" t="s">
        <v>141</v>
      </c>
      <c r="D22" s="89" t="s">
        <v>142</v>
      </c>
      <c r="E22" s="55">
        <v>38</v>
      </c>
      <c r="F22" s="55">
        <v>60</v>
      </c>
      <c r="G22" s="51">
        <f t="shared" si="0"/>
        <v>98</v>
      </c>
      <c r="H22" s="55">
        <v>38</v>
      </c>
      <c r="I22" s="55">
        <v>50</v>
      </c>
      <c r="J22" s="51">
        <f t="shared" si="1"/>
        <v>88</v>
      </c>
      <c r="K22" s="55">
        <v>37</v>
      </c>
      <c r="L22" s="55">
        <v>60</v>
      </c>
      <c r="M22" s="51">
        <f t="shared" si="2"/>
        <v>97</v>
      </c>
      <c r="N22" s="77">
        <v>35</v>
      </c>
      <c r="O22" s="93">
        <v>60</v>
      </c>
      <c r="P22" s="81">
        <f t="shared" si="3"/>
        <v>95</v>
      </c>
      <c r="Q22" s="55">
        <v>40</v>
      </c>
      <c r="R22" s="55">
        <v>60</v>
      </c>
      <c r="S22" s="51">
        <f t="shared" si="4"/>
        <v>100</v>
      </c>
      <c r="T22" s="55">
        <v>40</v>
      </c>
      <c r="U22" s="55">
        <v>60</v>
      </c>
      <c r="V22" s="51">
        <f t="shared" si="5"/>
        <v>100</v>
      </c>
      <c r="W22" s="55">
        <v>30</v>
      </c>
      <c r="X22" s="55">
        <v>60</v>
      </c>
      <c r="Y22" s="51">
        <f t="shared" si="6"/>
        <v>90</v>
      </c>
      <c r="Z22" s="55">
        <v>37</v>
      </c>
      <c r="AA22" s="55">
        <v>60</v>
      </c>
      <c r="AB22" s="51">
        <f t="shared" si="7"/>
        <v>97</v>
      </c>
      <c r="AC22" s="55">
        <v>40</v>
      </c>
      <c r="AD22" s="87">
        <v>60</v>
      </c>
      <c r="AE22" s="51">
        <f t="shared" si="8"/>
        <v>100</v>
      </c>
      <c r="AF22" s="51">
        <v>80</v>
      </c>
      <c r="AG22" s="51">
        <f t="shared" si="9"/>
        <v>92.083333333333329</v>
      </c>
    </row>
    <row r="23" spans="1:33" ht="15" customHeight="1" thickBot="1" x14ac:dyDescent="0.35">
      <c r="A23" s="176">
        <v>10</v>
      </c>
      <c r="B23" s="97">
        <v>18014105</v>
      </c>
      <c r="C23" s="98" t="s">
        <v>143</v>
      </c>
      <c r="D23" s="98" t="s">
        <v>144</v>
      </c>
      <c r="E23" s="52">
        <v>38</v>
      </c>
      <c r="F23" s="52">
        <v>60</v>
      </c>
      <c r="G23" s="52">
        <f t="shared" si="0"/>
        <v>98</v>
      </c>
      <c r="H23" s="52">
        <v>40</v>
      </c>
      <c r="I23" s="52">
        <v>60</v>
      </c>
      <c r="J23" s="52">
        <f t="shared" si="1"/>
        <v>100</v>
      </c>
      <c r="K23" s="52">
        <v>40</v>
      </c>
      <c r="L23" s="52">
        <v>60</v>
      </c>
      <c r="M23" s="52">
        <f t="shared" si="2"/>
        <v>100</v>
      </c>
      <c r="N23" s="76">
        <v>38</v>
      </c>
      <c r="O23" s="143">
        <v>60</v>
      </c>
      <c r="P23" s="142">
        <f t="shared" si="3"/>
        <v>98</v>
      </c>
      <c r="Q23" s="52">
        <v>39</v>
      </c>
      <c r="R23" s="52">
        <v>60</v>
      </c>
      <c r="S23" s="52">
        <f t="shared" si="4"/>
        <v>99</v>
      </c>
      <c r="T23" s="52">
        <v>39</v>
      </c>
      <c r="U23" s="52">
        <v>60</v>
      </c>
      <c r="V23" s="52">
        <f t="shared" si="5"/>
        <v>99</v>
      </c>
      <c r="W23" s="52">
        <v>35</v>
      </c>
      <c r="X23" s="52">
        <v>60</v>
      </c>
      <c r="Y23" s="52">
        <f t="shared" si="6"/>
        <v>95</v>
      </c>
      <c r="Z23" s="52">
        <v>37</v>
      </c>
      <c r="AA23" s="52">
        <v>60</v>
      </c>
      <c r="AB23" s="52">
        <f t="shared" si="7"/>
        <v>97</v>
      </c>
      <c r="AC23" s="52">
        <v>20</v>
      </c>
      <c r="AD23" s="52">
        <v>60</v>
      </c>
      <c r="AE23" s="52">
        <f t="shared" si="8"/>
        <v>80</v>
      </c>
      <c r="AF23" s="59">
        <v>0</v>
      </c>
      <c r="AG23" s="58">
        <f t="shared" si="9"/>
        <v>72.166666666666671</v>
      </c>
    </row>
    <row r="24" spans="1:33" ht="15" customHeight="1" thickBot="1" x14ac:dyDescent="0.35">
      <c r="A24" s="176"/>
      <c r="B24" s="97">
        <v>19014905</v>
      </c>
      <c r="C24" s="98" t="s">
        <v>145</v>
      </c>
      <c r="D24" s="98" t="s">
        <v>146</v>
      </c>
      <c r="E24" s="52">
        <v>38</v>
      </c>
      <c r="F24" s="52">
        <v>60</v>
      </c>
      <c r="G24" s="52">
        <f t="shared" si="0"/>
        <v>98</v>
      </c>
      <c r="H24" s="52">
        <v>40</v>
      </c>
      <c r="I24" s="52">
        <v>60</v>
      </c>
      <c r="J24" s="52">
        <f t="shared" si="1"/>
        <v>100</v>
      </c>
      <c r="K24" s="52">
        <v>40</v>
      </c>
      <c r="L24" s="52">
        <v>60</v>
      </c>
      <c r="M24" s="52">
        <f t="shared" si="2"/>
        <v>100</v>
      </c>
      <c r="N24" s="76">
        <v>38</v>
      </c>
      <c r="O24" s="143">
        <v>60</v>
      </c>
      <c r="P24" s="142">
        <f t="shared" si="3"/>
        <v>98</v>
      </c>
      <c r="Q24" s="52">
        <v>39</v>
      </c>
      <c r="R24" s="52">
        <v>60</v>
      </c>
      <c r="S24" s="52">
        <f t="shared" si="4"/>
        <v>99</v>
      </c>
      <c r="T24" s="52">
        <v>39</v>
      </c>
      <c r="U24" s="52">
        <v>60</v>
      </c>
      <c r="V24" s="52">
        <f t="shared" si="5"/>
        <v>99</v>
      </c>
      <c r="W24" s="52">
        <v>35</v>
      </c>
      <c r="X24" s="52">
        <v>60</v>
      </c>
      <c r="Y24" s="52">
        <f t="shared" si="6"/>
        <v>95</v>
      </c>
      <c r="Z24" s="52">
        <v>37</v>
      </c>
      <c r="AA24" s="52">
        <v>60</v>
      </c>
      <c r="AB24" s="52">
        <f t="shared" si="7"/>
        <v>97</v>
      </c>
      <c r="AC24" s="52">
        <v>20</v>
      </c>
      <c r="AD24" s="52">
        <v>60</v>
      </c>
      <c r="AE24" s="52">
        <f t="shared" si="8"/>
        <v>80</v>
      </c>
      <c r="AF24" s="59">
        <v>0</v>
      </c>
      <c r="AG24" s="58">
        <f t="shared" si="9"/>
        <v>72.166666666666671</v>
      </c>
    </row>
    <row r="25" spans="1:33" ht="15" customHeight="1" thickBot="1" x14ac:dyDescent="0.35">
      <c r="A25" s="172">
        <v>11</v>
      </c>
      <c r="B25" s="79">
        <v>19014020</v>
      </c>
      <c r="C25" s="64" t="s">
        <v>147</v>
      </c>
      <c r="D25" s="64" t="s">
        <v>148</v>
      </c>
      <c r="E25" s="55">
        <v>38</v>
      </c>
      <c r="F25" s="55">
        <v>60</v>
      </c>
      <c r="G25" s="51">
        <f t="shared" si="0"/>
        <v>98</v>
      </c>
      <c r="H25" s="55">
        <v>38</v>
      </c>
      <c r="I25" s="51">
        <v>60</v>
      </c>
      <c r="J25" s="51">
        <f t="shared" si="1"/>
        <v>98</v>
      </c>
      <c r="K25" s="55">
        <v>24</v>
      </c>
      <c r="L25" s="55">
        <v>60</v>
      </c>
      <c r="M25" s="51">
        <f t="shared" si="2"/>
        <v>84</v>
      </c>
      <c r="N25" s="77">
        <v>12</v>
      </c>
      <c r="O25" s="93">
        <v>60</v>
      </c>
      <c r="P25" s="81">
        <f t="shared" si="3"/>
        <v>72</v>
      </c>
      <c r="Q25" s="55">
        <v>38</v>
      </c>
      <c r="R25" s="55">
        <v>60</v>
      </c>
      <c r="S25" s="51">
        <f t="shared" si="4"/>
        <v>98</v>
      </c>
      <c r="T25" s="55">
        <v>39</v>
      </c>
      <c r="U25" s="55">
        <v>60</v>
      </c>
      <c r="V25" s="51">
        <f t="shared" si="5"/>
        <v>99</v>
      </c>
      <c r="W25" s="55">
        <v>33</v>
      </c>
      <c r="X25" s="55">
        <v>60</v>
      </c>
      <c r="Y25" s="51">
        <f t="shared" si="6"/>
        <v>93</v>
      </c>
      <c r="Z25" s="55">
        <v>23</v>
      </c>
      <c r="AA25" s="55">
        <v>60</v>
      </c>
      <c r="AB25" s="51">
        <f t="shared" si="7"/>
        <v>83</v>
      </c>
      <c r="AC25" s="55">
        <v>40</v>
      </c>
      <c r="AD25" s="59">
        <v>0</v>
      </c>
      <c r="AE25" s="51">
        <f t="shared" si="8"/>
        <v>40</v>
      </c>
      <c r="AF25" s="87">
        <v>60</v>
      </c>
      <c r="AG25" s="51">
        <f t="shared" si="9"/>
        <v>78.75</v>
      </c>
    </row>
    <row r="26" spans="1:33" ht="15" customHeight="1" thickBot="1" x14ac:dyDescent="0.35">
      <c r="A26" s="172"/>
      <c r="B26" s="79">
        <v>18014024</v>
      </c>
      <c r="C26" s="64" t="s">
        <v>149</v>
      </c>
      <c r="D26" s="64" t="s">
        <v>150</v>
      </c>
      <c r="E26" s="55">
        <v>38</v>
      </c>
      <c r="F26" s="55">
        <v>60</v>
      </c>
      <c r="G26" s="51">
        <f t="shared" si="0"/>
        <v>98</v>
      </c>
      <c r="H26" s="55">
        <v>38</v>
      </c>
      <c r="I26" s="51">
        <v>60</v>
      </c>
      <c r="J26" s="51">
        <f t="shared" si="1"/>
        <v>98</v>
      </c>
      <c r="K26" s="55">
        <v>24</v>
      </c>
      <c r="L26" s="55">
        <v>60</v>
      </c>
      <c r="M26" s="51">
        <f t="shared" si="2"/>
        <v>84</v>
      </c>
      <c r="N26" s="77">
        <v>12</v>
      </c>
      <c r="O26" s="93">
        <v>60</v>
      </c>
      <c r="P26" s="81">
        <f t="shared" si="3"/>
        <v>72</v>
      </c>
      <c r="Q26" s="55">
        <v>38</v>
      </c>
      <c r="R26" s="55">
        <v>60</v>
      </c>
      <c r="S26" s="51">
        <f t="shared" si="4"/>
        <v>98</v>
      </c>
      <c r="T26" s="55">
        <v>39</v>
      </c>
      <c r="U26" s="55">
        <v>60</v>
      </c>
      <c r="V26" s="51">
        <f t="shared" si="5"/>
        <v>99</v>
      </c>
      <c r="W26" s="55">
        <v>33</v>
      </c>
      <c r="X26" s="55">
        <v>60</v>
      </c>
      <c r="Y26" s="51">
        <f t="shared" si="6"/>
        <v>93</v>
      </c>
      <c r="Z26" s="55">
        <v>23</v>
      </c>
      <c r="AA26" s="55">
        <v>60</v>
      </c>
      <c r="AB26" s="51">
        <f t="shared" si="7"/>
        <v>83</v>
      </c>
      <c r="AC26" s="55">
        <v>40</v>
      </c>
      <c r="AD26" s="55">
        <v>25</v>
      </c>
      <c r="AE26" s="51">
        <f t="shared" si="8"/>
        <v>65</v>
      </c>
      <c r="AF26" s="87">
        <v>60</v>
      </c>
      <c r="AG26" s="51">
        <f t="shared" si="9"/>
        <v>80.833333333333329</v>
      </c>
    </row>
    <row r="27" spans="1:33" ht="15" customHeight="1" thickBot="1" x14ac:dyDescent="0.35">
      <c r="A27" s="176">
        <v>12</v>
      </c>
      <c r="B27" s="97">
        <v>18014095</v>
      </c>
      <c r="C27" s="98" t="s">
        <v>151</v>
      </c>
      <c r="D27" s="98" t="s">
        <v>152</v>
      </c>
      <c r="E27" s="52">
        <v>38</v>
      </c>
      <c r="F27" s="52">
        <v>60</v>
      </c>
      <c r="G27" s="52">
        <f t="shared" si="0"/>
        <v>98</v>
      </c>
      <c r="H27" s="52">
        <v>34</v>
      </c>
      <c r="I27" s="52">
        <v>60</v>
      </c>
      <c r="J27" s="52">
        <f t="shared" si="1"/>
        <v>94</v>
      </c>
      <c r="K27" s="52">
        <v>23</v>
      </c>
      <c r="L27" s="52">
        <v>50</v>
      </c>
      <c r="M27" s="52">
        <f t="shared" si="2"/>
        <v>73</v>
      </c>
      <c r="N27" s="76">
        <v>36</v>
      </c>
      <c r="O27" s="143">
        <v>60</v>
      </c>
      <c r="P27" s="142">
        <f t="shared" si="3"/>
        <v>96</v>
      </c>
      <c r="Q27" s="52">
        <v>38</v>
      </c>
      <c r="R27" s="52">
        <v>50</v>
      </c>
      <c r="S27" s="52">
        <f t="shared" si="4"/>
        <v>88</v>
      </c>
      <c r="T27" s="52">
        <v>40</v>
      </c>
      <c r="U27" s="52">
        <v>60</v>
      </c>
      <c r="V27" s="52">
        <f t="shared" si="5"/>
        <v>100</v>
      </c>
      <c r="W27" s="52">
        <v>37</v>
      </c>
      <c r="X27" s="52">
        <v>55</v>
      </c>
      <c r="Y27" s="52">
        <f t="shared" si="6"/>
        <v>92</v>
      </c>
      <c r="Z27" s="53">
        <v>0</v>
      </c>
      <c r="AA27" s="52">
        <v>60</v>
      </c>
      <c r="AB27" s="52">
        <f t="shared" si="7"/>
        <v>60</v>
      </c>
      <c r="AC27" s="52">
        <v>40</v>
      </c>
      <c r="AD27" s="52">
        <v>45</v>
      </c>
      <c r="AE27" s="52">
        <f t="shared" si="8"/>
        <v>85</v>
      </c>
      <c r="AF27" s="52">
        <v>70</v>
      </c>
      <c r="AG27" s="58">
        <f t="shared" si="9"/>
        <v>83</v>
      </c>
    </row>
    <row r="28" spans="1:33" ht="15" customHeight="1" thickBot="1" x14ac:dyDescent="0.35">
      <c r="A28" s="176"/>
      <c r="B28" s="97">
        <v>18014107</v>
      </c>
      <c r="C28" s="98" t="s">
        <v>153</v>
      </c>
      <c r="D28" s="98" t="s">
        <v>154</v>
      </c>
      <c r="E28" s="52">
        <v>38</v>
      </c>
      <c r="F28" s="59">
        <v>0</v>
      </c>
      <c r="G28" s="52">
        <f t="shared" si="0"/>
        <v>38</v>
      </c>
      <c r="H28" s="52">
        <v>34</v>
      </c>
      <c r="I28" s="52">
        <v>60</v>
      </c>
      <c r="J28" s="52">
        <f t="shared" si="1"/>
        <v>94</v>
      </c>
      <c r="K28" s="52">
        <v>23</v>
      </c>
      <c r="L28" s="52">
        <v>50</v>
      </c>
      <c r="M28" s="52">
        <f t="shared" si="2"/>
        <v>73</v>
      </c>
      <c r="N28" s="76">
        <v>36</v>
      </c>
      <c r="O28" s="143">
        <v>60</v>
      </c>
      <c r="P28" s="142">
        <f t="shared" si="3"/>
        <v>96</v>
      </c>
      <c r="Q28" s="52">
        <v>38</v>
      </c>
      <c r="R28" s="52">
        <v>50</v>
      </c>
      <c r="S28" s="52">
        <f t="shared" si="4"/>
        <v>88</v>
      </c>
      <c r="T28" s="52">
        <v>40</v>
      </c>
      <c r="U28" s="58">
        <v>60</v>
      </c>
      <c r="V28" s="52">
        <f t="shared" si="5"/>
        <v>100</v>
      </c>
      <c r="W28" s="52">
        <v>37</v>
      </c>
      <c r="X28" s="52">
        <v>55</v>
      </c>
      <c r="Y28" s="52">
        <f t="shared" si="6"/>
        <v>92</v>
      </c>
      <c r="Z28" s="53">
        <v>0</v>
      </c>
      <c r="AA28" s="52">
        <v>60</v>
      </c>
      <c r="AB28" s="52">
        <f t="shared" si="7"/>
        <v>60</v>
      </c>
      <c r="AC28" s="52">
        <v>40</v>
      </c>
      <c r="AD28" s="52">
        <v>45</v>
      </c>
      <c r="AE28" s="52">
        <f t="shared" si="8"/>
        <v>85</v>
      </c>
      <c r="AF28" s="52">
        <v>70</v>
      </c>
      <c r="AG28" s="58">
        <f t="shared" si="9"/>
        <v>78</v>
      </c>
    </row>
    <row r="29" spans="1:33" ht="15" customHeight="1" thickBot="1" x14ac:dyDescent="0.35">
      <c r="A29" s="172">
        <v>13</v>
      </c>
      <c r="B29" s="79">
        <v>18014077</v>
      </c>
      <c r="C29" s="64" t="s">
        <v>95</v>
      </c>
      <c r="D29" s="64" t="s">
        <v>155</v>
      </c>
      <c r="E29" s="51">
        <v>38</v>
      </c>
      <c r="F29" s="55">
        <v>55</v>
      </c>
      <c r="G29" s="51">
        <f t="shared" si="0"/>
        <v>93</v>
      </c>
      <c r="H29" s="51">
        <v>40</v>
      </c>
      <c r="I29" s="51">
        <v>60</v>
      </c>
      <c r="J29" s="51">
        <f t="shared" si="1"/>
        <v>100</v>
      </c>
      <c r="K29" s="51">
        <v>31</v>
      </c>
      <c r="L29" s="51">
        <v>60</v>
      </c>
      <c r="M29" s="51">
        <f t="shared" si="2"/>
        <v>91</v>
      </c>
      <c r="N29" s="74">
        <v>26</v>
      </c>
      <c r="O29" s="84">
        <v>40</v>
      </c>
      <c r="P29" s="81">
        <f t="shared" si="3"/>
        <v>66</v>
      </c>
      <c r="Q29" s="51">
        <v>38</v>
      </c>
      <c r="R29" s="51">
        <v>60</v>
      </c>
      <c r="S29" s="51">
        <f t="shared" si="4"/>
        <v>98</v>
      </c>
      <c r="T29" s="51">
        <v>40</v>
      </c>
      <c r="U29" s="51">
        <v>60</v>
      </c>
      <c r="V29" s="51">
        <f t="shared" si="5"/>
        <v>100</v>
      </c>
      <c r="W29" s="51">
        <v>23</v>
      </c>
      <c r="X29" s="51">
        <v>60</v>
      </c>
      <c r="Y29" s="51">
        <f t="shared" si="6"/>
        <v>83</v>
      </c>
      <c r="Z29" s="51">
        <v>37</v>
      </c>
      <c r="AA29" s="51">
        <v>60</v>
      </c>
      <c r="AB29" s="51">
        <f t="shared" si="7"/>
        <v>97</v>
      </c>
      <c r="AC29" s="51">
        <v>40</v>
      </c>
      <c r="AD29" s="51">
        <v>60</v>
      </c>
      <c r="AE29" s="51">
        <f t="shared" si="8"/>
        <v>100</v>
      </c>
      <c r="AF29" s="51">
        <v>40</v>
      </c>
      <c r="AG29" s="51">
        <f t="shared" si="9"/>
        <v>79.000000000000014</v>
      </c>
    </row>
    <row r="30" spans="1:33" ht="15" customHeight="1" thickBot="1" x14ac:dyDescent="0.35">
      <c r="A30" s="172"/>
      <c r="B30" s="79">
        <v>19014061</v>
      </c>
      <c r="C30" s="64" t="s">
        <v>156</v>
      </c>
      <c r="D30" s="64" t="s">
        <v>157</v>
      </c>
      <c r="E30" s="51">
        <v>38</v>
      </c>
      <c r="F30" s="55">
        <v>55</v>
      </c>
      <c r="G30" s="51">
        <f t="shared" si="0"/>
        <v>93</v>
      </c>
      <c r="H30" s="51">
        <v>40</v>
      </c>
      <c r="I30" s="51">
        <v>60</v>
      </c>
      <c r="J30" s="51">
        <f t="shared" si="1"/>
        <v>100</v>
      </c>
      <c r="K30" s="51">
        <v>31</v>
      </c>
      <c r="L30" s="51">
        <v>60</v>
      </c>
      <c r="M30" s="51">
        <f t="shared" si="2"/>
        <v>91</v>
      </c>
      <c r="N30" s="74">
        <v>26</v>
      </c>
      <c r="O30" s="84">
        <v>40</v>
      </c>
      <c r="P30" s="81">
        <f t="shared" si="3"/>
        <v>66</v>
      </c>
      <c r="Q30" s="51">
        <v>38</v>
      </c>
      <c r="R30" s="51">
        <v>60</v>
      </c>
      <c r="S30" s="51">
        <f t="shared" si="4"/>
        <v>98</v>
      </c>
      <c r="T30" s="51">
        <v>40</v>
      </c>
      <c r="U30" s="51">
        <v>60</v>
      </c>
      <c r="V30" s="51">
        <f t="shared" si="5"/>
        <v>100</v>
      </c>
      <c r="W30" s="51">
        <v>23</v>
      </c>
      <c r="X30" s="51">
        <v>60</v>
      </c>
      <c r="Y30" s="51">
        <f t="shared" si="6"/>
        <v>83</v>
      </c>
      <c r="Z30" s="51">
        <v>37</v>
      </c>
      <c r="AA30" s="51">
        <v>60</v>
      </c>
      <c r="AB30" s="51">
        <f t="shared" si="7"/>
        <v>97</v>
      </c>
      <c r="AC30" s="51">
        <v>40</v>
      </c>
      <c r="AD30" s="51">
        <v>60</v>
      </c>
      <c r="AE30" s="51">
        <f t="shared" si="8"/>
        <v>100</v>
      </c>
      <c r="AF30" s="51">
        <v>40</v>
      </c>
      <c r="AG30" s="51">
        <f t="shared" si="9"/>
        <v>79.000000000000014</v>
      </c>
    </row>
    <row r="31" spans="1:33" ht="15" customHeight="1" thickBot="1" x14ac:dyDescent="0.35">
      <c r="A31" s="176">
        <v>14</v>
      </c>
      <c r="B31" s="97">
        <v>18014106</v>
      </c>
      <c r="C31" s="98" t="s">
        <v>158</v>
      </c>
      <c r="D31" s="98" t="s">
        <v>159</v>
      </c>
      <c r="E31" s="52">
        <v>40</v>
      </c>
      <c r="F31" s="52">
        <v>60</v>
      </c>
      <c r="G31" s="52">
        <f t="shared" si="0"/>
        <v>100</v>
      </c>
      <c r="H31" s="52">
        <v>38</v>
      </c>
      <c r="I31" s="52">
        <v>60</v>
      </c>
      <c r="J31" s="52">
        <f t="shared" si="1"/>
        <v>98</v>
      </c>
      <c r="K31" s="52">
        <v>40</v>
      </c>
      <c r="L31" s="52">
        <v>50</v>
      </c>
      <c r="M31" s="52">
        <f t="shared" si="2"/>
        <v>90</v>
      </c>
      <c r="N31" s="76">
        <v>40</v>
      </c>
      <c r="O31" s="143">
        <v>60</v>
      </c>
      <c r="P31" s="142">
        <f t="shared" si="3"/>
        <v>100</v>
      </c>
      <c r="Q31" s="52">
        <v>40</v>
      </c>
      <c r="R31" s="52">
        <v>60</v>
      </c>
      <c r="S31" s="52">
        <f t="shared" si="4"/>
        <v>100</v>
      </c>
      <c r="T31" s="52">
        <v>39</v>
      </c>
      <c r="U31" s="52">
        <v>55</v>
      </c>
      <c r="V31" s="52">
        <f t="shared" si="5"/>
        <v>94</v>
      </c>
      <c r="W31" s="52">
        <v>40</v>
      </c>
      <c r="X31" s="52">
        <v>60</v>
      </c>
      <c r="Y31" s="52">
        <f t="shared" si="6"/>
        <v>100</v>
      </c>
      <c r="Z31" s="52">
        <v>37</v>
      </c>
      <c r="AA31" s="52">
        <v>60</v>
      </c>
      <c r="AB31" s="52">
        <f t="shared" si="7"/>
        <v>97</v>
      </c>
      <c r="AC31" s="52">
        <v>40</v>
      </c>
      <c r="AD31" s="52">
        <v>55</v>
      </c>
      <c r="AE31" s="52">
        <f t="shared" si="8"/>
        <v>95</v>
      </c>
      <c r="AF31" s="52">
        <v>80</v>
      </c>
      <c r="AG31" s="58">
        <f t="shared" si="9"/>
        <v>92.833333333333329</v>
      </c>
    </row>
    <row r="32" spans="1:33" ht="15" customHeight="1" thickBot="1" x14ac:dyDescent="0.35">
      <c r="A32" s="176"/>
      <c r="B32" s="97">
        <v>19014023</v>
      </c>
      <c r="C32" s="98" t="s">
        <v>160</v>
      </c>
      <c r="D32" s="98" t="s">
        <v>161</v>
      </c>
      <c r="E32" s="52">
        <v>40</v>
      </c>
      <c r="F32" s="52">
        <v>60</v>
      </c>
      <c r="G32" s="52">
        <f t="shared" si="0"/>
        <v>100</v>
      </c>
      <c r="H32" s="52">
        <v>38</v>
      </c>
      <c r="I32" s="52">
        <v>60</v>
      </c>
      <c r="J32" s="52">
        <f t="shared" si="1"/>
        <v>98</v>
      </c>
      <c r="K32" s="52">
        <v>40</v>
      </c>
      <c r="L32" s="52">
        <v>50</v>
      </c>
      <c r="M32" s="52">
        <f t="shared" si="2"/>
        <v>90</v>
      </c>
      <c r="N32" s="76">
        <v>40</v>
      </c>
      <c r="O32" s="143">
        <v>60</v>
      </c>
      <c r="P32" s="142">
        <f t="shared" si="3"/>
        <v>100</v>
      </c>
      <c r="Q32" s="52">
        <v>40</v>
      </c>
      <c r="R32" s="52">
        <v>60</v>
      </c>
      <c r="S32" s="52">
        <f t="shared" si="4"/>
        <v>100</v>
      </c>
      <c r="T32" s="52">
        <v>39</v>
      </c>
      <c r="U32" s="52">
        <v>55</v>
      </c>
      <c r="V32" s="52">
        <f t="shared" si="5"/>
        <v>94</v>
      </c>
      <c r="W32" s="52">
        <v>40</v>
      </c>
      <c r="X32" s="52">
        <v>60</v>
      </c>
      <c r="Y32" s="52">
        <f t="shared" si="6"/>
        <v>100</v>
      </c>
      <c r="Z32" s="52">
        <v>37</v>
      </c>
      <c r="AA32" s="52">
        <v>60</v>
      </c>
      <c r="AB32" s="52">
        <f t="shared" si="7"/>
        <v>97</v>
      </c>
      <c r="AC32" s="52">
        <v>40</v>
      </c>
      <c r="AD32" s="52">
        <v>55</v>
      </c>
      <c r="AE32" s="52">
        <f t="shared" si="8"/>
        <v>95</v>
      </c>
      <c r="AF32" s="52">
        <v>80</v>
      </c>
      <c r="AG32" s="58">
        <f t="shared" si="9"/>
        <v>92.833333333333329</v>
      </c>
    </row>
    <row r="33" spans="1:33" ht="15" customHeight="1" thickBot="1" x14ac:dyDescent="0.35">
      <c r="A33" s="177">
        <v>15</v>
      </c>
      <c r="B33" s="92">
        <v>18014029</v>
      </c>
      <c r="C33" s="68" t="s">
        <v>162</v>
      </c>
      <c r="D33" s="68" t="s">
        <v>163</v>
      </c>
      <c r="E33" s="55">
        <v>38</v>
      </c>
      <c r="F33" s="55">
        <v>60</v>
      </c>
      <c r="G33" s="55">
        <f t="shared" si="0"/>
        <v>98</v>
      </c>
      <c r="H33" s="51">
        <v>38</v>
      </c>
      <c r="I33" s="55">
        <v>60</v>
      </c>
      <c r="J33" s="55">
        <f t="shared" si="1"/>
        <v>98</v>
      </c>
      <c r="K33" s="55">
        <v>29</v>
      </c>
      <c r="L33" s="87">
        <v>60</v>
      </c>
      <c r="M33" s="55">
        <f t="shared" si="2"/>
        <v>89</v>
      </c>
      <c r="N33" s="77">
        <v>26</v>
      </c>
      <c r="O33" s="93">
        <v>30</v>
      </c>
      <c r="P33" s="81">
        <f t="shared" si="3"/>
        <v>56</v>
      </c>
      <c r="Q33" s="55">
        <v>38</v>
      </c>
      <c r="R33" s="55">
        <v>35</v>
      </c>
      <c r="S33" s="87">
        <f t="shared" si="4"/>
        <v>73</v>
      </c>
      <c r="T33" s="55">
        <v>40</v>
      </c>
      <c r="U33" s="55">
        <v>60</v>
      </c>
      <c r="V33" s="55">
        <f t="shared" si="5"/>
        <v>100</v>
      </c>
      <c r="W33" s="55">
        <v>28</v>
      </c>
      <c r="X33" s="55">
        <v>60</v>
      </c>
      <c r="Y33" s="55">
        <f t="shared" si="6"/>
        <v>88</v>
      </c>
      <c r="Z33" s="55">
        <v>35</v>
      </c>
      <c r="AA33" s="55">
        <v>60</v>
      </c>
      <c r="AB33" s="55">
        <f t="shared" si="7"/>
        <v>95</v>
      </c>
      <c r="AC33" s="55">
        <v>40</v>
      </c>
      <c r="AD33" s="55">
        <v>60</v>
      </c>
      <c r="AE33" s="55">
        <f t="shared" si="8"/>
        <v>100</v>
      </c>
      <c r="AF33" s="55">
        <v>90</v>
      </c>
      <c r="AG33" s="51">
        <f t="shared" si="9"/>
        <v>88.916666666666671</v>
      </c>
    </row>
    <row r="34" spans="1:33" ht="15" customHeight="1" thickBot="1" x14ac:dyDescent="0.35">
      <c r="A34" s="177"/>
      <c r="B34" s="92">
        <v>18014086</v>
      </c>
      <c r="C34" s="68" t="s">
        <v>164</v>
      </c>
      <c r="D34" s="68" t="s">
        <v>165</v>
      </c>
      <c r="E34" s="55">
        <v>38</v>
      </c>
      <c r="F34" s="55">
        <v>60</v>
      </c>
      <c r="G34" s="55">
        <f t="shared" si="0"/>
        <v>98</v>
      </c>
      <c r="H34" s="51">
        <v>38</v>
      </c>
      <c r="I34" s="55">
        <v>60</v>
      </c>
      <c r="J34" s="55">
        <f t="shared" si="1"/>
        <v>98</v>
      </c>
      <c r="K34" s="55">
        <v>29</v>
      </c>
      <c r="L34" s="51">
        <v>60</v>
      </c>
      <c r="M34" s="55">
        <f t="shared" si="2"/>
        <v>89</v>
      </c>
      <c r="N34" s="77">
        <v>26</v>
      </c>
      <c r="O34" s="93">
        <v>30</v>
      </c>
      <c r="P34" s="81">
        <f t="shared" si="3"/>
        <v>56</v>
      </c>
      <c r="Q34" s="55">
        <v>38</v>
      </c>
      <c r="R34" s="55">
        <v>35</v>
      </c>
      <c r="S34" s="55">
        <f t="shared" si="4"/>
        <v>73</v>
      </c>
      <c r="T34" s="55">
        <v>40</v>
      </c>
      <c r="U34" s="55">
        <v>60</v>
      </c>
      <c r="V34" s="55">
        <f t="shared" si="5"/>
        <v>100</v>
      </c>
      <c r="W34" s="55">
        <v>28</v>
      </c>
      <c r="X34" s="55">
        <v>60</v>
      </c>
      <c r="Y34" s="55">
        <f t="shared" si="6"/>
        <v>88</v>
      </c>
      <c r="Z34" s="55">
        <v>35</v>
      </c>
      <c r="AA34" s="55">
        <v>60</v>
      </c>
      <c r="AB34" s="55">
        <f t="shared" si="7"/>
        <v>95</v>
      </c>
      <c r="AC34" s="55">
        <v>40</v>
      </c>
      <c r="AD34" s="55">
        <v>60</v>
      </c>
      <c r="AE34" s="55">
        <f t="shared" si="8"/>
        <v>100</v>
      </c>
      <c r="AF34" s="55">
        <v>90</v>
      </c>
      <c r="AG34" s="51">
        <f t="shared" si="9"/>
        <v>88.916666666666671</v>
      </c>
    </row>
    <row r="37" spans="1:33" ht="15" thickBot="1" x14ac:dyDescent="0.35">
      <c r="B37" s="60"/>
      <c r="C37" s="174" t="s">
        <v>99</v>
      </c>
      <c r="D37" s="175"/>
    </row>
    <row r="38" spans="1:33" ht="15" thickBot="1" x14ac:dyDescent="0.35">
      <c r="B38" s="61"/>
      <c r="C38" s="174" t="s">
        <v>100</v>
      </c>
      <c r="D38" s="175"/>
    </row>
    <row r="39" spans="1:33" ht="15" thickBot="1" x14ac:dyDescent="0.35">
      <c r="B39" s="62"/>
      <c r="C39" s="174" t="s">
        <v>101</v>
      </c>
      <c r="D39" s="175"/>
    </row>
    <row r="40" spans="1:33" ht="15" thickBot="1" x14ac:dyDescent="0.35">
      <c r="B40" s="63"/>
      <c r="C40" s="174" t="s">
        <v>102</v>
      </c>
      <c r="D40" s="175"/>
    </row>
    <row r="41" spans="1:33" ht="15" thickBot="1" x14ac:dyDescent="0.35">
      <c r="B41" s="53"/>
      <c r="C41" s="174" t="s">
        <v>103</v>
      </c>
      <c r="D41" s="175"/>
    </row>
    <row r="42" spans="1:33" ht="15" thickBot="1" x14ac:dyDescent="0.35">
      <c r="B42" s="57"/>
      <c r="C42" s="174" t="s">
        <v>104</v>
      </c>
      <c r="D42" s="175"/>
    </row>
  </sheetData>
  <mergeCells count="33">
    <mergeCell ref="C42:D42"/>
    <mergeCell ref="A31:A32"/>
    <mergeCell ref="A33:A34"/>
    <mergeCell ref="A9:A10"/>
    <mergeCell ref="A5:A6"/>
    <mergeCell ref="A7:A8"/>
    <mergeCell ref="A25:A26"/>
    <mergeCell ref="A27:A28"/>
    <mergeCell ref="A29:A30"/>
    <mergeCell ref="A21:A22"/>
    <mergeCell ref="A23:A24"/>
    <mergeCell ref="A11:A12"/>
    <mergeCell ref="A13:A14"/>
    <mergeCell ref="A15:A16"/>
    <mergeCell ref="A17:A18"/>
    <mergeCell ref="A19:A20"/>
    <mergeCell ref="A1:AG1"/>
    <mergeCell ref="A2:AG2"/>
    <mergeCell ref="H3:J3"/>
    <mergeCell ref="K3:M3"/>
    <mergeCell ref="N3:P3"/>
    <mergeCell ref="Q3:S3"/>
    <mergeCell ref="T3:V3"/>
    <mergeCell ref="W3:Y3"/>
    <mergeCell ref="E3:G3"/>
    <mergeCell ref="C41:D41"/>
    <mergeCell ref="Z3:AB3"/>
    <mergeCell ref="AC3:AE3"/>
    <mergeCell ref="C37:D37"/>
    <mergeCell ref="C38:D38"/>
    <mergeCell ref="C39:D39"/>
    <mergeCell ref="C40:D40"/>
    <mergeCell ref="AF3:AF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6"/>
  <sheetViews>
    <sheetView topLeftCell="R10" workbookViewId="0">
      <selection activeCell="AH4" sqref="AH1:AI1048576"/>
    </sheetView>
  </sheetViews>
  <sheetFormatPr defaultColWidth="9.109375" defaultRowHeight="14.4" x14ac:dyDescent="0.3"/>
  <cols>
    <col min="2" max="2" width="15" style="1" customWidth="1"/>
    <col min="3" max="3" width="12.88671875" customWidth="1"/>
    <col min="4" max="4" width="16.6640625" style="24" customWidth="1"/>
    <col min="5" max="33" width="11.33203125" style="1" customWidth="1"/>
  </cols>
  <sheetData>
    <row r="1" spans="1:33" ht="18.75" customHeight="1" thickBot="1" x14ac:dyDescent="0.35">
      <c r="A1" s="181" t="s">
        <v>0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</row>
    <row r="2" spans="1:33" ht="18.75" customHeight="1" thickBot="1" x14ac:dyDescent="0.35">
      <c r="A2" s="182" t="s">
        <v>166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83"/>
    </row>
    <row r="3" spans="1:33" ht="18.75" customHeight="1" thickBot="1" x14ac:dyDescent="0.35">
      <c r="A3" s="182" t="s">
        <v>167</v>
      </c>
      <c r="B3" s="183"/>
      <c r="C3" s="183"/>
      <c r="D3" s="184"/>
      <c r="E3" s="178" t="s">
        <v>3</v>
      </c>
      <c r="F3" s="179"/>
      <c r="G3" s="180"/>
      <c r="H3" s="178" t="s">
        <v>4</v>
      </c>
      <c r="I3" s="179"/>
      <c r="J3" s="180"/>
      <c r="K3" s="178" t="s">
        <v>5</v>
      </c>
      <c r="L3" s="179"/>
      <c r="M3" s="180"/>
      <c r="N3" s="178" t="s">
        <v>6</v>
      </c>
      <c r="O3" s="179"/>
      <c r="P3" s="180"/>
      <c r="Q3" s="178" t="s">
        <v>7</v>
      </c>
      <c r="R3" s="179"/>
      <c r="S3" s="180"/>
      <c r="T3" s="178" t="s">
        <v>8</v>
      </c>
      <c r="U3" s="179"/>
      <c r="V3" s="180"/>
      <c r="W3" s="178" t="s">
        <v>9</v>
      </c>
      <c r="X3" s="179"/>
      <c r="Y3" s="180"/>
      <c r="Z3" s="178" t="s">
        <v>10</v>
      </c>
      <c r="AA3" s="179"/>
      <c r="AB3" s="180"/>
      <c r="AC3" s="178" t="s">
        <v>11</v>
      </c>
      <c r="AD3" s="179"/>
      <c r="AE3" s="180"/>
      <c r="AF3" s="186" t="s">
        <v>12</v>
      </c>
      <c r="AG3" s="147" t="s">
        <v>13</v>
      </c>
    </row>
    <row r="4" spans="1:33" ht="18.75" customHeight="1" thickBot="1" x14ac:dyDescent="0.35">
      <c r="A4" s="14" t="s">
        <v>14</v>
      </c>
      <c r="B4" s="15" t="s">
        <v>15</v>
      </c>
      <c r="C4" s="15" t="s">
        <v>16</v>
      </c>
      <c r="D4" s="16" t="s">
        <v>17</v>
      </c>
      <c r="E4" s="7" t="s">
        <v>18</v>
      </c>
      <c r="F4" s="7" t="s">
        <v>19</v>
      </c>
      <c r="G4" s="7" t="s">
        <v>20</v>
      </c>
      <c r="H4" s="7" t="s">
        <v>18</v>
      </c>
      <c r="I4" s="7" t="s">
        <v>19</v>
      </c>
      <c r="J4" s="7" t="s">
        <v>20</v>
      </c>
      <c r="K4" s="7" t="s">
        <v>18</v>
      </c>
      <c r="L4" s="7" t="s">
        <v>19</v>
      </c>
      <c r="M4" s="7" t="s">
        <v>20</v>
      </c>
      <c r="N4" s="7" t="s">
        <v>18</v>
      </c>
      <c r="O4" s="7" t="s">
        <v>19</v>
      </c>
      <c r="P4" s="7" t="s">
        <v>20</v>
      </c>
      <c r="Q4" s="7" t="s">
        <v>18</v>
      </c>
      <c r="R4" s="7" t="s">
        <v>19</v>
      </c>
      <c r="S4" s="7" t="s">
        <v>20</v>
      </c>
      <c r="T4" s="7" t="s">
        <v>18</v>
      </c>
      <c r="U4" s="7" t="s">
        <v>19</v>
      </c>
      <c r="V4" s="7" t="s">
        <v>20</v>
      </c>
      <c r="W4" s="7" t="s">
        <v>18</v>
      </c>
      <c r="X4" s="7" t="s">
        <v>19</v>
      </c>
      <c r="Y4" s="7" t="s">
        <v>20</v>
      </c>
      <c r="Z4" s="7" t="s">
        <v>18</v>
      </c>
      <c r="AA4" s="7" t="s">
        <v>19</v>
      </c>
      <c r="AB4" s="7" t="s">
        <v>20</v>
      </c>
      <c r="AC4" s="7" t="s">
        <v>18</v>
      </c>
      <c r="AD4" s="7" t="s">
        <v>19</v>
      </c>
      <c r="AE4" s="7" t="s">
        <v>20</v>
      </c>
      <c r="AF4" s="187"/>
      <c r="AG4" s="7" t="s">
        <v>21</v>
      </c>
    </row>
    <row r="5" spans="1:33" ht="15" customHeight="1" thickBot="1" x14ac:dyDescent="0.35">
      <c r="A5" s="188">
        <v>1</v>
      </c>
      <c r="B5" s="2">
        <v>18014093</v>
      </c>
      <c r="C5" s="3" t="s">
        <v>168</v>
      </c>
      <c r="D5" s="22" t="s">
        <v>169</v>
      </c>
      <c r="E5" s="26">
        <v>38</v>
      </c>
      <c r="F5" s="26">
        <v>60</v>
      </c>
      <c r="G5" s="26">
        <f>SUM(E5,F5)</f>
        <v>98</v>
      </c>
      <c r="H5" s="26">
        <v>38</v>
      </c>
      <c r="I5" s="26">
        <v>60</v>
      </c>
      <c r="J5" s="26">
        <f>SUM(H5,I5)</f>
        <v>98</v>
      </c>
      <c r="K5" s="26">
        <v>40</v>
      </c>
      <c r="L5" s="33">
        <v>25</v>
      </c>
      <c r="M5" s="26">
        <f>SUM(K5,L5)</f>
        <v>65</v>
      </c>
      <c r="N5" s="6">
        <v>36</v>
      </c>
      <c r="O5" s="27">
        <v>40</v>
      </c>
      <c r="P5" s="27">
        <f>SUM(N5,O5)</f>
        <v>76</v>
      </c>
      <c r="Q5" s="26">
        <v>38</v>
      </c>
      <c r="R5" s="26">
        <v>55</v>
      </c>
      <c r="S5" s="26">
        <f>SUM(Q5,R5)</f>
        <v>93</v>
      </c>
      <c r="T5" s="36">
        <v>0</v>
      </c>
      <c r="U5" s="26">
        <v>60</v>
      </c>
      <c r="V5" s="26">
        <f>SUM(T5,U5)</f>
        <v>60</v>
      </c>
      <c r="W5" s="26">
        <v>30</v>
      </c>
      <c r="X5" s="26">
        <v>60</v>
      </c>
      <c r="Y5" s="26">
        <f>SUM(W5,X5)</f>
        <v>90</v>
      </c>
      <c r="Z5" s="26">
        <v>37</v>
      </c>
      <c r="AA5" s="26">
        <v>60</v>
      </c>
      <c r="AB5" s="26">
        <f>SUM(Z5,AA5)</f>
        <v>97</v>
      </c>
      <c r="AC5" s="26">
        <v>30</v>
      </c>
      <c r="AD5" s="26">
        <v>60</v>
      </c>
      <c r="AE5" s="26">
        <f>SUM(AC5,AD5)</f>
        <v>90</v>
      </c>
      <c r="AF5" s="26">
        <v>90</v>
      </c>
      <c r="AG5" s="26">
        <f>(0.05*SUM(G5,J5,M5,P5,S5,V5,Y5,AB5,AE5)+0.15*AF5)*100/60</f>
        <v>86.416666666666671</v>
      </c>
    </row>
    <row r="6" spans="1:33" ht="15" customHeight="1" thickBot="1" x14ac:dyDescent="0.35">
      <c r="A6" s="188"/>
      <c r="B6" s="2">
        <v>18014013</v>
      </c>
      <c r="C6" s="3" t="s">
        <v>170</v>
      </c>
      <c r="D6" s="22" t="s">
        <v>171</v>
      </c>
      <c r="E6" s="26">
        <v>38</v>
      </c>
      <c r="F6" s="26">
        <v>60</v>
      </c>
      <c r="G6" s="26">
        <f t="shared" ref="G6:G28" si="0">SUM(E6,F6)</f>
        <v>98</v>
      </c>
      <c r="H6" s="26">
        <v>38</v>
      </c>
      <c r="I6" s="26">
        <v>60</v>
      </c>
      <c r="J6" s="26">
        <f t="shared" ref="J6:J28" si="1">SUM(H6,I6)</f>
        <v>98</v>
      </c>
      <c r="K6" s="26">
        <v>40</v>
      </c>
      <c r="L6" s="33">
        <v>25</v>
      </c>
      <c r="M6" s="26">
        <f t="shared" ref="M6:M25" si="2">SUM(K6,L6)</f>
        <v>65</v>
      </c>
      <c r="N6" s="28">
        <v>36</v>
      </c>
      <c r="O6" s="29">
        <v>40</v>
      </c>
      <c r="P6" s="27">
        <f t="shared" ref="P6:P28" si="3">SUM(N6,O6)</f>
        <v>76</v>
      </c>
      <c r="Q6" s="26">
        <v>38</v>
      </c>
      <c r="R6" s="26">
        <v>55</v>
      </c>
      <c r="S6" s="26">
        <f t="shared" ref="S6:S28" si="4">SUM(Q6,R6)</f>
        <v>93</v>
      </c>
      <c r="T6" s="36">
        <v>0</v>
      </c>
      <c r="U6" s="26">
        <v>60</v>
      </c>
      <c r="V6" s="26">
        <f t="shared" ref="V6:V28" si="5">SUM(T6,U6)</f>
        <v>60</v>
      </c>
      <c r="W6" s="26">
        <v>30</v>
      </c>
      <c r="X6" s="26">
        <v>60</v>
      </c>
      <c r="Y6" s="26">
        <f t="shared" ref="Y6:Y28" si="6">SUM(W6,X6)</f>
        <v>90</v>
      </c>
      <c r="Z6" s="26">
        <v>37</v>
      </c>
      <c r="AA6" s="26">
        <v>60</v>
      </c>
      <c r="AB6" s="26">
        <f t="shared" ref="AB6:AB28" si="7">SUM(Z6,AA6)</f>
        <v>97</v>
      </c>
      <c r="AC6" s="26">
        <v>30</v>
      </c>
      <c r="AD6" s="26">
        <v>60</v>
      </c>
      <c r="AE6" s="26">
        <f t="shared" ref="AE6:AE28" si="8">SUM(AC6,AD6)</f>
        <v>90</v>
      </c>
      <c r="AF6" s="26">
        <v>90</v>
      </c>
      <c r="AG6" s="26">
        <f t="shared" ref="AG6:AG28" si="9">(0.05*SUM(G6,J6,M6,P6,S6,V6,Y6,AB6,AE6)+0.15*AF6)*100/60</f>
        <v>86.416666666666671</v>
      </c>
    </row>
    <row r="7" spans="1:33" ht="15" customHeight="1" thickBot="1" x14ac:dyDescent="0.35">
      <c r="A7" s="185">
        <v>2</v>
      </c>
      <c r="B7" s="4">
        <v>17014057</v>
      </c>
      <c r="C7" s="5" t="s">
        <v>22</v>
      </c>
      <c r="D7" s="23" t="s">
        <v>172</v>
      </c>
      <c r="E7" s="30">
        <v>40</v>
      </c>
      <c r="F7" s="30">
        <v>50</v>
      </c>
      <c r="G7" s="30">
        <f t="shared" si="0"/>
        <v>90</v>
      </c>
      <c r="H7" s="30">
        <v>40</v>
      </c>
      <c r="I7" s="30">
        <v>40</v>
      </c>
      <c r="J7" s="30">
        <f t="shared" si="1"/>
        <v>80</v>
      </c>
      <c r="K7" s="30">
        <v>34</v>
      </c>
      <c r="L7" s="30">
        <v>40</v>
      </c>
      <c r="M7" s="30">
        <f t="shared" si="2"/>
        <v>74</v>
      </c>
      <c r="N7" s="35">
        <v>33</v>
      </c>
      <c r="O7" s="145">
        <v>40</v>
      </c>
      <c r="P7" s="144">
        <f t="shared" si="3"/>
        <v>73</v>
      </c>
      <c r="Q7" s="30">
        <v>40</v>
      </c>
      <c r="R7" s="30">
        <v>40</v>
      </c>
      <c r="S7" s="30">
        <f t="shared" si="4"/>
        <v>80</v>
      </c>
      <c r="T7" s="30">
        <v>39</v>
      </c>
      <c r="U7" s="30">
        <v>60</v>
      </c>
      <c r="V7" s="30">
        <f t="shared" si="5"/>
        <v>99</v>
      </c>
      <c r="W7" s="30">
        <v>35</v>
      </c>
      <c r="X7" s="30">
        <v>60</v>
      </c>
      <c r="Y7" s="30">
        <f>SUM(W7,X7)</f>
        <v>95</v>
      </c>
      <c r="Z7" s="30">
        <v>35</v>
      </c>
      <c r="AA7" s="30">
        <v>60</v>
      </c>
      <c r="AB7" s="30">
        <f t="shared" si="7"/>
        <v>95</v>
      </c>
      <c r="AC7" s="30">
        <v>40</v>
      </c>
      <c r="AD7" s="30">
        <v>40</v>
      </c>
      <c r="AE7" s="30">
        <f t="shared" si="8"/>
        <v>80</v>
      </c>
      <c r="AF7" s="30">
        <v>50</v>
      </c>
      <c r="AG7" s="118">
        <f t="shared" si="9"/>
        <v>76.333333333333329</v>
      </c>
    </row>
    <row r="8" spans="1:33" ht="15" customHeight="1" thickBot="1" x14ac:dyDescent="0.35">
      <c r="A8" s="185"/>
      <c r="B8" s="4">
        <v>17014125</v>
      </c>
      <c r="C8" s="5" t="s">
        <v>173</v>
      </c>
      <c r="D8" s="23" t="s">
        <v>174</v>
      </c>
      <c r="E8" s="30">
        <v>40</v>
      </c>
      <c r="F8" s="30">
        <v>50</v>
      </c>
      <c r="G8" s="30">
        <f t="shared" si="0"/>
        <v>90</v>
      </c>
      <c r="H8" s="30">
        <v>40</v>
      </c>
      <c r="I8" s="30">
        <v>40</v>
      </c>
      <c r="J8" s="30">
        <f t="shared" si="1"/>
        <v>80</v>
      </c>
      <c r="K8" s="30">
        <v>34</v>
      </c>
      <c r="L8" s="30">
        <v>40</v>
      </c>
      <c r="M8" s="30">
        <f t="shared" si="2"/>
        <v>74</v>
      </c>
      <c r="N8" s="35">
        <v>33</v>
      </c>
      <c r="O8" s="145">
        <v>40</v>
      </c>
      <c r="P8" s="144">
        <f t="shared" si="3"/>
        <v>73</v>
      </c>
      <c r="Q8" s="30">
        <v>40</v>
      </c>
      <c r="R8" s="30">
        <v>40</v>
      </c>
      <c r="S8" s="30">
        <f t="shared" si="4"/>
        <v>80</v>
      </c>
      <c r="T8" s="30">
        <v>39</v>
      </c>
      <c r="U8" s="30">
        <v>60</v>
      </c>
      <c r="V8" s="30">
        <f t="shared" si="5"/>
        <v>99</v>
      </c>
      <c r="W8" s="30">
        <v>35</v>
      </c>
      <c r="X8" s="30">
        <v>60</v>
      </c>
      <c r="Y8" s="30">
        <f t="shared" si="6"/>
        <v>95</v>
      </c>
      <c r="Z8" s="30">
        <v>35</v>
      </c>
      <c r="AA8" s="46">
        <v>0</v>
      </c>
      <c r="AB8" s="30">
        <f t="shared" si="7"/>
        <v>35</v>
      </c>
      <c r="AC8" s="36">
        <v>0</v>
      </c>
      <c r="AD8" s="36">
        <v>0</v>
      </c>
      <c r="AE8" s="30">
        <f t="shared" si="8"/>
        <v>0</v>
      </c>
      <c r="AF8" s="30">
        <v>0</v>
      </c>
      <c r="AG8" s="118">
        <f t="shared" si="9"/>
        <v>52.166666666666664</v>
      </c>
    </row>
    <row r="9" spans="1:33" ht="15" customHeight="1" thickBot="1" x14ac:dyDescent="0.35">
      <c r="A9" s="188">
        <v>3</v>
      </c>
      <c r="B9" s="2">
        <v>19014617</v>
      </c>
      <c r="C9" s="3" t="s">
        <v>175</v>
      </c>
      <c r="D9" s="22" t="s">
        <v>176</v>
      </c>
      <c r="E9" s="26">
        <v>40</v>
      </c>
      <c r="F9" s="26">
        <v>60</v>
      </c>
      <c r="G9" s="26">
        <f t="shared" si="0"/>
        <v>100</v>
      </c>
      <c r="H9" s="26">
        <v>40</v>
      </c>
      <c r="I9" s="26">
        <v>60</v>
      </c>
      <c r="J9" s="26">
        <f t="shared" si="1"/>
        <v>100</v>
      </c>
      <c r="K9" s="39">
        <v>0</v>
      </c>
      <c r="L9" s="26">
        <v>60</v>
      </c>
      <c r="M9" s="26">
        <f t="shared" si="2"/>
        <v>60</v>
      </c>
      <c r="N9" s="31">
        <v>0</v>
      </c>
      <c r="O9" s="29">
        <v>60</v>
      </c>
      <c r="P9" s="27">
        <f t="shared" si="3"/>
        <v>60</v>
      </c>
      <c r="Q9" s="26">
        <v>38</v>
      </c>
      <c r="R9" s="26">
        <v>55</v>
      </c>
      <c r="S9" s="26">
        <f t="shared" si="4"/>
        <v>93</v>
      </c>
      <c r="T9" s="26">
        <v>37</v>
      </c>
      <c r="U9" s="26">
        <v>60</v>
      </c>
      <c r="V9" s="26">
        <f t="shared" si="5"/>
        <v>97</v>
      </c>
      <c r="W9" s="26">
        <v>37</v>
      </c>
      <c r="X9" s="26">
        <v>60</v>
      </c>
      <c r="Y9" s="26">
        <f t="shared" si="6"/>
        <v>97</v>
      </c>
      <c r="Z9" s="26">
        <v>35</v>
      </c>
      <c r="AA9" s="26">
        <v>60</v>
      </c>
      <c r="AB9" s="26">
        <f t="shared" si="7"/>
        <v>95</v>
      </c>
      <c r="AC9" s="26">
        <v>40</v>
      </c>
      <c r="AD9" s="26">
        <v>60</v>
      </c>
      <c r="AE9" s="26">
        <f t="shared" si="8"/>
        <v>100</v>
      </c>
      <c r="AF9" s="26">
        <v>75</v>
      </c>
      <c r="AG9" s="26">
        <f t="shared" si="9"/>
        <v>85.583333333333329</v>
      </c>
    </row>
    <row r="10" spans="1:33" ht="15" customHeight="1" thickBot="1" x14ac:dyDescent="0.35">
      <c r="A10" s="188"/>
      <c r="B10" s="2">
        <v>19014043</v>
      </c>
      <c r="C10" s="3" t="s">
        <v>177</v>
      </c>
      <c r="D10" s="22" t="s">
        <v>178</v>
      </c>
      <c r="E10" s="26">
        <v>40</v>
      </c>
      <c r="F10" s="26">
        <v>60</v>
      </c>
      <c r="G10" s="26">
        <f t="shared" si="0"/>
        <v>100</v>
      </c>
      <c r="H10" s="26">
        <v>40</v>
      </c>
      <c r="I10" s="26">
        <v>60</v>
      </c>
      <c r="J10" s="26">
        <f t="shared" si="1"/>
        <v>100</v>
      </c>
      <c r="K10" s="39">
        <v>0</v>
      </c>
      <c r="L10" s="26">
        <v>60</v>
      </c>
      <c r="M10" s="26">
        <f t="shared" si="2"/>
        <v>60</v>
      </c>
      <c r="N10" s="31">
        <v>0</v>
      </c>
      <c r="O10" s="29">
        <v>60</v>
      </c>
      <c r="P10" s="27">
        <f t="shared" si="3"/>
        <v>60</v>
      </c>
      <c r="Q10" s="26">
        <v>38</v>
      </c>
      <c r="R10" s="26">
        <v>55</v>
      </c>
      <c r="S10" s="26">
        <f t="shared" si="4"/>
        <v>93</v>
      </c>
      <c r="T10" s="26">
        <v>37</v>
      </c>
      <c r="U10" s="26">
        <v>60</v>
      </c>
      <c r="V10" s="26">
        <f t="shared" si="5"/>
        <v>97</v>
      </c>
      <c r="W10" s="26">
        <v>37</v>
      </c>
      <c r="X10" s="26">
        <v>60</v>
      </c>
      <c r="Y10" s="26">
        <f t="shared" si="6"/>
        <v>97</v>
      </c>
      <c r="Z10" s="26">
        <v>35</v>
      </c>
      <c r="AA10" s="26">
        <v>60</v>
      </c>
      <c r="AB10" s="26">
        <f t="shared" si="7"/>
        <v>95</v>
      </c>
      <c r="AC10" s="26">
        <v>40</v>
      </c>
      <c r="AD10" s="26">
        <v>60</v>
      </c>
      <c r="AE10" s="26">
        <f t="shared" si="8"/>
        <v>100</v>
      </c>
      <c r="AF10" s="26">
        <v>75</v>
      </c>
      <c r="AG10" s="26">
        <f t="shared" si="9"/>
        <v>85.583333333333329</v>
      </c>
    </row>
    <row r="11" spans="1:33" ht="15" customHeight="1" thickBot="1" x14ac:dyDescent="0.35">
      <c r="A11" s="185">
        <v>4</v>
      </c>
      <c r="B11" s="4">
        <v>17014912</v>
      </c>
      <c r="C11" s="5" t="s">
        <v>179</v>
      </c>
      <c r="D11" s="23" t="s">
        <v>180</v>
      </c>
      <c r="E11" s="45">
        <v>0</v>
      </c>
      <c r="F11" s="46">
        <v>0</v>
      </c>
      <c r="G11" s="30">
        <f t="shared" si="0"/>
        <v>0</v>
      </c>
      <c r="H11" s="34">
        <v>38</v>
      </c>
      <c r="I11" s="45">
        <v>0</v>
      </c>
      <c r="J11" s="30">
        <f t="shared" si="1"/>
        <v>38</v>
      </c>
      <c r="K11" s="34">
        <v>38</v>
      </c>
      <c r="L11" s="45">
        <v>0</v>
      </c>
      <c r="M11" s="30">
        <f t="shared" si="2"/>
        <v>38</v>
      </c>
      <c r="N11" s="47">
        <v>10</v>
      </c>
      <c r="O11" s="53">
        <v>0</v>
      </c>
      <c r="P11" s="144">
        <f t="shared" si="3"/>
        <v>10</v>
      </c>
      <c r="Q11" s="47">
        <v>10</v>
      </c>
      <c r="R11" s="34">
        <v>40</v>
      </c>
      <c r="S11" s="30">
        <f t="shared" si="4"/>
        <v>50</v>
      </c>
      <c r="T11" s="34">
        <v>39</v>
      </c>
      <c r="U11" s="46">
        <v>0</v>
      </c>
      <c r="V11" s="30">
        <f t="shared" si="5"/>
        <v>39</v>
      </c>
      <c r="W11" s="34">
        <v>35</v>
      </c>
      <c r="X11" s="53">
        <v>0</v>
      </c>
      <c r="Y11" s="30">
        <f t="shared" si="6"/>
        <v>35</v>
      </c>
      <c r="Z11" s="34">
        <v>32</v>
      </c>
      <c r="AA11" s="34">
        <v>50</v>
      </c>
      <c r="AB11" s="30">
        <f t="shared" si="7"/>
        <v>82</v>
      </c>
      <c r="AC11" s="34">
        <v>40</v>
      </c>
      <c r="AD11" s="34">
        <v>50</v>
      </c>
      <c r="AE11" s="30">
        <f t="shared" si="8"/>
        <v>90</v>
      </c>
      <c r="AF11" s="30">
        <v>55</v>
      </c>
      <c r="AG11" s="118">
        <f t="shared" si="9"/>
        <v>45.583333333333336</v>
      </c>
    </row>
    <row r="12" spans="1:33" ht="15" customHeight="1" thickBot="1" x14ac:dyDescent="0.35">
      <c r="A12" s="185"/>
      <c r="B12" s="4">
        <v>19014039</v>
      </c>
      <c r="C12" s="5" t="s">
        <v>181</v>
      </c>
      <c r="D12" s="23" t="s">
        <v>182</v>
      </c>
      <c r="E12" s="36">
        <v>0</v>
      </c>
      <c r="F12" s="37">
        <v>0</v>
      </c>
      <c r="G12" s="30">
        <f t="shared" si="0"/>
        <v>0</v>
      </c>
      <c r="H12" s="30">
        <v>38</v>
      </c>
      <c r="I12" s="36">
        <v>0</v>
      </c>
      <c r="J12" s="30">
        <f t="shared" si="1"/>
        <v>38</v>
      </c>
      <c r="K12" s="30">
        <v>38</v>
      </c>
      <c r="L12" s="36">
        <v>0</v>
      </c>
      <c r="M12" s="30">
        <f t="shared" si="2"/>
        <v>38</v>
      </c>
      <c r="N12" s="48">
        <v>10</v>
      </c>
      <c r="O12" s="53">
        <v>0</v>
      </c>
      <c r="P12" s="144">
        <f t="shared" si="3"/>
        <v>10</v>
      </c>
      <c r="Q12" s="48">
        <v>10</v>
      </c>
      <c r="R12" s="30">
        <v>40</v>
      </c>
      <c r="S12" s="30">
        <f t="shared" si="4"/>
        <v>50</v>
      </c>
      <c r="T12" s="30">
        <v>39</v>
      </c>
      <c r="U12" s="30">
        <v>60</v>
      </c>
      <c r="V12" s="30">
        <f t="shared" si="5"/>
        <v>99</v>
      </c>
      <c r="W12" s="30">
        <v>35</v>
      </c>
      <c r="X12" s="53">
        <v>0</v>
      </c>
      <c r="Y12" s="30">
        <f t="shared" si="6"/>
        <v>35</v>
      </c>
      <c r="Z12" s="30">
        <v>32</v>
      </c>
      <c r="AA12" s="30">
        <v>50</v>
      </c>
      <c r="AB12" s="30">
        <f t="shared" si="7"/>
        <v>82</v>
      </c>
      <c r="AC12" s="30">
        <v>40</v>
      </c>
      <c r="AD12" s="30">
        <v>50</v>
      </c>
      <c r="AE12" s="30">
        <f t="shared" si="8"/>
        <v>90</v>
      </c>
      <c r="AF12" s="30">
        <v>55</v>
      </c>
      <c r="AG12" s="118">
        <f t="shared" si="9"/>
        <v>50.583333333333336</v>
      </c>
    </row>
    <row r="13" spans="1:33" ht="15" customHeight="1" thickBot="1" x14ac:dyDescent="0.35">
      <c r="A13" s="188">
        <v>5</v>
      </c>
      <c r="B13" s="2">
        <v>18014044</v>
      </c>
      <c r="C13" s="3" t="s">
        <v>183</v>
      </c>
      <c r="D13" s="22" t="s">
        <v>130</v>
      </c>
      <c r="E13" s="40">
        <v>38</v>
      </c>
      <c r="F13" s="40">
        <v>50</v>
      </c>
      <c r="G13" s="26">
        <f t="shared" si="0"/>
        <v>88</v>
      </c>
      <c r="H13" s="40">
        <v>34</v>
      </c>
      <c r="I13" s="40">
        <v>50</v>
      </c>
      <c r="J13" s="26">
        <f t="shared" si="1"/>
        <v>84</v>
      </c>
      <c r="K13" s="40">
        <v>40</v>
      </c>
      <c r="L13" s="40">
        <v>60</v>
      </c>
      <c r="M13" s="26">
        <f t="shared" si="2"/>
        <v>100</v>
      </c>
      <c r="N13" s="42">
        <v>38</v>
      </c>
      <c r="O13" s="41">
        <v>40</v>
      </c>
      <c r="P13" s="27">
        <f t="shared" si="3"/>
        <v>78</v>
      </c>
      <c r="Q13" s="40">
        <v>39</v>
      </c>
      <c r="R13" s="37">
        <v>0</v>
      </c>
      <c r="S13" s="26">
        <f t="shared" si="4"/>
        <v>39</v>
      </c>
      <c r="T13" s="40">
        <v>40</v>
      </c>
      <c r="U13" s="40">
        <v>45</v>
      </c>
      <c r="V13" s="26">
        <f t="shared" si="5"/>
        <v>85</v>
      </c>
      <c r="W13" s="40">
        <v>35</v>
      </c>
      <c r="X13" s="40">
        <v>60</v>
      </c>
      <c r="Y13" s="26">
        <f t="shared" si="6"/>
        <v>95</v>
      </c>
      <c r="Z13" s="40">
        <v>37</v>
      </c>
      <c r="AA13" s="53">
        <v>0</v>
      </c>
      <c r="AB13" s="26">
        <f t="shared" si="7"/>
        <v>37</v>
      </c>
      <c r="AC13" s="40">
        <v>40</v>
      </c>
      <c r="AD13" s="40">
        <v>60</v>
      </c>
      <c r="AE13" s="26">
        <f t="shared" si="8"/>
        <v>100</v>
      </c>
      <c r="AF13" s="26">
        <v>100</v>
      </c>
      <c r="AG13" s="26">
        <f t="shared" si="9"/>
        <v>83.833333333333329</v>
      </c>
    </row>
    <row r="14" spans="1:33" ht="15" customHeight="1" thickBot="1" x14ac:dyDescent="0.35">
      <c r="A14" s="188"/>
      <c r="B14" s="2">
        <v>17014109</v>
      </c>
      <c r="C14" s="3" t="s">
        <v>184</v>
      </c>
      <c r="D14" s="22" t="s">
        <v>185</v>
      </c>
      <c r="E14" s="40">
        <v>38</v>
      </c>
      <c r="F14" s="40">
        <v>50</v>
      </c>
      <c r="G14" s="26">
        <f t="shared" si="0"/>
        <v>88</v>
      </c>
      <c r="H14" s="40">
        <v>34</v>
      </c>
      <c r="I14" s="40">
        <v>50</v>
      </c>
      <c r="J14" s="26">
        <f t="shared" si="1"/>
        <v>84</v>
      </c>
      <c r="K14" s="40">
        <v>40</v>
      </c>
      <c r="L14" s="40">
        <v>60</v>
      </c>
      <c r="M14" s="26">
        <f t="shared" si="2"/>
        <v>100</v>
      </c>
      <c r="N14" s="42">
        <v>38</v>
      </c>
      <c r="O14" s="38">
        <v>0</v>
      </c>
      <c r="P14" s="27">
        <f t="shared" si="3"/>
        <v>38</v>
      </c>
      <c r="Q14" s="40">
        <v>39</v>
      </c>
      <c r="R14" s="37">
        <v>0</v>
      </c>
      <c r="S14" s="26">
        <f t="shared" si="4"/>
        <v>39</v>
      </c>
      <c r="T14" s="40">
        <v>40</v>
      </c>
      <c r="U14" s="40">
        <v>45</v>
      </c>
      <c r="V14" s="26">
        <f t="shared" si="5"/>
        <v>85</v>
      </c>
      <c r="W14" s="40">
        <v>35</v>
      </c>
      <c r="X14" s="40">
        <v>60</v>
      </c>
      <c r="Y14" s="26">
        <f t="shared" si="6"/>
        <v>95</v>
      </c>
      <c r="Z14" s="40">
        <v>37</v>
      </c>
      <c r="AA14" s="46">
        <v>0</v>
      </c>
      <c r="AB14" s="26">
        <f t="shared" si="7"/>
        <v>37</v>
      </c>
      <c r="AC14" s="40">
        <v>40</v>
      </c>
      <c r="AD14" s="40">
        <v>60</v>
      </c>
      <c r="AE14" s="26">
        <f t="shared" si="8"/>
        <v>100</v>
      </c>
      <c r="AF14" s="26">
        <v>100</v>
      </c>
      <c r="AG14" s="26">
        <f t="shared" si="9"/>
        <v>80.5</v>
      </c>
    </row>
    <row r="15" spans="1:33" ht="15" customHeight="1" thickBot="1" x14ac:dyDescent="0.35">
      <c r="A15" s="185">
        <v>6</v>
      </c>
      <c r="B15" s="4">
        <v>18014051</v>
      </c>
      <c r="C15" s="5" t="s">
        <v>186</v>
      </c>
      <c r="D15" s="23" t="s">
        <v>187</v>
      </c>
      <c r="E15" s="30">
        <v>28</v>
      </c>
      <c r="F15" s="117">
        <v>60</v>
      </c>
      <c r="G15" s="30">
        <f t="shared" si="0"/>
        <v>88</v>
      </c>
      <c r="H15" s="30">
        <v>33</v>
      </c>
      <c r="I15" s="30">
        <v>60</v>
      </c>
      <c r="J15" s="30">
        <f t="shared" si="1"/>
        <v>93</v>
      </c>
      <c r="K15" s="30">
        <v>32</v>
      </c>
      <c r="L15" s="30">
        <v>55</v>
      </c>
      <c r="M15" s="30">
        <f t="shared" si="2"/>
        <v>87</v>
      </c>
      <c r="N15" s="35">
        <v>38</v>
      </c>
      <c r="O15" s="53">
        <v>0</v>
      </c>
      <c r="P15" s="144">
        <f t="shared" si="3"/>
        <v>38</v>
      </c>
      <c r="Q15" s="118">
        <v>40</v>
      </c>
      <c r="R15" s="30">
        <v>40</v>
      </c>
      <c r="S15" s="30">
        <f t="shared" si="4"/>
        <v>80</v>
      </c>
      <c r="T15" s="30">
        <v>40</v>
      </c>
      <c r="U15" s="30">
        <v>60</v>
      </c>
      <c r="V15" s="30">
        <f t="shared" si="5"/>
        <v>100</v>
      </c>
      <c r="W15" s="30">
        <v>35</v>
      </c>
      <c r="X15" s="30">
        <v>60</v>
      </c>
      <c r="Y15" s="30">
        <f t="shared" si="6"/>
        <v>95</v>
      </c>
      <c r="Z15" s="30">
        <v>37</v>
      </c>
      <c r="AA15" s="30">
        <v>60</v>
      </c>
      <c r="AB15" s="30">
        <f t="shared" si="7"/>
        <v>97</v>
      </c>
      <c r="AC15" s="30">
        <v>40</v>
      </c>
      <c r="AD15" s="30">
        <v>60</v>
      </c>
      <c r="AE15" s="30">
        <f t="shared" si="8"/>
        <v>100</v>
      </c>
      <c r="AF15" s="30">
        <v>95</v>
      </c>
      <c r="AG15" s="118">
        <f t="shared" si="9"/>
        <v>88.583333333333343</v>
      </c>
    </row>
    <row r="16" spans="1:33" ht="15" customHeight="1" thickBot="1" x14ac:dyDescent="0.35">
      <c r="A16" s="185"/>
      <c r="B16" s="4">
        <v>17014082</v>
      </c>
      <c r="C16" s="5" t="s">
        <v>188</v>
      </c>
      <c r="D16" s="23" t="s">
        <v>189</v>
      </c>
      <c r="E16" s="30">
        <v>28</v>
      </c>
      <c r="F16" s="30">
        <v>60</v>
      </c>
      <c r="G16" s="30">
        <f>SUM(E16,F16)</f>
        <v>88</v>
      </c>
      <c r="H16" s="30">
        <v>38</v>
      </c>
      <c r="I16" s="30">
        <v>60</v>
      </c>
      <c r="J16" s="30">
        <f t="shared" si="1"/>
        <v>98</v>
      </c>
      <c r="K16" s="30">
        <v>32</v>
      </c>
      <c r="L16" s="30">
        <v>55</v>
      </c>
      <c r="M16" s="30">
        <f t="shared" si="2"/>
        <v>87</v>
      </c>
      <c r="N16" s="35">
        <v>38</v>
      </c>
      <c r="O16" s="53">
        <v>0</v>
      </c>
      <c r="P16" s="144">
        <f t="shared" si="3"/>
        <v>38</v>
      </c>
      <c r="Q16" s="118">
        <v>40</v>
      </c>
      <c r="R16" s="30">
        <v>40</v>
      </c>
      <c r="S16" s="30">
        <f t="shared" si="4"/>
        <v>80</v>
      </c>
      <c r="T16" s="30">
        <v>40</v>
      </c>
      <c r="U16" s="30">
        <v>60</v>
      </c>
      <c r="V16" s="30">
        <f t="shared" si="5"/>
        <v>100</v>
      </c>
      <c r="W16" s="30">
        <v>35</v>
      </c>
      <c r="X16" s="30">
        <v>60</v>
      </c>
      <c r="Y16" s="30">
        <f t="shared" si="6"/>
        <v>95</v>
      </c>
      <c r="Z16" s="30">
        <v>37</v>
      </c>
      <c r="AA16" s="30">
        <v>60</v>
      </c>
      <c r="AB16" s="30">
        <f t="shared" si="7"/>
        <v>97</v>
      </c>
      <c r="AC16" s="30">
        <v>40</v>
      </c>
      <c r="AD16" s="30">
        <v>60</v>
      </c>
      <c r="AE16" s="30">
        <f t="shared" si="8"/>
        <v>100</v>
      </c>
      <c r="AF16" s="30">
        <v>95</v>
      </c>
      <c r="AG16" s="118">
        <f t="shared" si="9"/>
        <v>89.000000000000014</v>
      </c>
    </row>
    <row r="17" spans="1:33" ht="15" customHeight="1" thickBot="1" x14ac:dyDescent="0.35">
      <c r="A17" s="188">
        <v>7</v>
      </c>
      <c r="B17" s="2">
        <v>17014010</v>
      </c>
      <c r="C17" s="3" t="s">
        <v>190</v>
      </c>
      <c r="D17" s="22" t="s">
        <v>124</v>
      </c>
      <c r="E17" s="40">
        <v>36</v>
      </c>
      <c r="F17" s="40">
        <v>56</v>
      </c>
      <c r="G17" s="26">
        <f>SUM(E17,F17)</f>
        <v>92</v>
      </c>
      <c r="H17" s="40">
        <v>38</v>
      </c>
      <c r="I17" s="40">
        <v>60</v>
      </c>
      <c r="J17" s="26">
        <f t="shared" si="1"/>
        <v>98</v>
      </c>
      <c r="K17" s="40">
        <v>26</v>
      </c>
      <c r="L17" s="40">
        <v>60</v>
      </c>
      <c r="M17" s="26">
        <f t="shared" si="2"/>
        <v>86</v>
      </c>
      <c r="N17" s="42">
        <v>38</v>
      </c>
      <c r="O17" s="41">
        <v>35</v>
      </c>
      <c r="P17" s="27">
        <f t="shared" si="3"/>
        <v>73</v>
      </c>
      <c r="Q17" s="40">
        <v>39</v>
      </c>
      <c r="R17" s="40">
        <v>60</v>
      </c>
      <c r="S17" s="26">
        <f t="shared" si="4"/>
        <v>99</v>
      </c>
      <c r="T17" s="40">
        <v>39</v>
      </c>
      <c r="U17" s="40">
        <v>60</v>
      </c>
      <c r="V17" s="26">
        <f t="shared" si="5"/>
        <v>99</v>
      </c>
      <c r="W17" s="40">
        <v>33</v>
      </c>
      <c r="X17" s="114">
        <v>50</v>
      </c>
      <c r="Y17" s="26">
        <f t="shared" si="6"/>
        <v>83</v>
      </c>
      <c r="Z17" s="40">
        <v>37</v>
      </c>
      <c r="AA17" s="40">
        <v>60</v>
      </c>
      <c r="AB17" s="26">
        <f t="shared" si="7"/>
        <v>97</v>
      </c>
      <c r="AC17" s="40">
        <v>40</v>
      </c>
      <c r="AD17" s="40">
        <v>60</v>
      </c>
      <c r="AE17" s="26">
        <f t="shared" si="8"/>
        <v>100</v>
      </c>
      <c r="AF17" s="26">
        <v>70</v>
      </c>
      <c r="AG17" s="26">
        <f t="shared" si="9"/>
        <v>86.416666666666671</v>
      </c>
    </row>
    <row r="18" spans="1:33" ht="15" customHeight="1" thickBot="1" x14ac:dyDescent="0.35">
      <c r="A18" s="188"/>
      <c r="B18" s="2">
        <v>17014016</v>
      </c>
      <c r="C18" s="3" t="s">
        <v>191</v>
      </c>
      <c r="D18" s="22" t="s">
        <v>192</v>
      </c>
      <c r="E18" s="40">
        <v>36</v>
      </c>
      <c r="F18" s="40">
        <v>56</v>
      </c>
      <c r="G18" s="26">
        <f t="shared" si="0"/>
        <v>92</v>
      </c>
      <c r="H18" s="40">
        <v>38</v>
      </c>
      <c r="I18" s="40">
        <v>60</v>
      </c>
      <c r="J18" s="26">
        <f t="shared" si="1"/>
        <v>98</v>
      </c>
      <c r="K18" s="40">
        <v>26</v>
      </c>
      <c r="L18" s="40">
        <v>60</v>
      </c>
      <c r="M18" s="26">
        <f t="shared" si="2"/>
        <v>86</v>
      </c>
      <c r="N18" s="42">
        <v>38</v>
      </c>
      <c r="O18" s="41">
        <v>35</v>
      </c>
      <c r="P18" s="27">
        <f t="shared" si="3"/>
        <v>73</v>
      </c>
      <c r="Q18" s="40">
        <v>39</v>
      </c>
      <c r="R18" s="40">
        <v>60</v>
      </c>
      <c r="S18" s="26">
        <f t="shared" si="4"/>
        <v>99</v>
      </c>
      <c r="T18" s="40">
        <v>39</v>
      </c>
      <c r="U18" s="40">
        <v>60</v>
      </c>
      <c r="V18" s="26">
        <f t="shared" si="5"/>
        <v>99</v>
      </c>
      <c r="W18" s="40">
        <v>33</v>
      </c>
      <c r="X18" s="40">
        <v>60</v>
      </c>
      <c r="Y18" s="26">
        <f t="shared" si="6"/>
        <v>93</v>
      </c>
      <c r="Z18" s="40">
        <v>37</v>
      </c>
      <c r="AA18" s="40">
        <v>60</v>
      </c>
      <c r="AB18" s="26">
        <f t="shared" si="7"/>
        <v>97</v>
      </c>
      <c r="AC18" s="40">
        <v>40</v>
      </c>
      <c r="AD18" s="40">
        <v>60</v>
      </c>
      <c r="AE18" s="26">
        <f t="shared" si="8"/>
        <v>100</v>
      </c>
      <c r="AF18" s="26">
        <v>70</v>
      </c>
      <c r="AG18" s="26">
        <f t="shared" si="9"/>
        <v>87.25</v>
      </c>
    </row>
    <row r="19" spans="1:33" ht="15" customHeight="1" thickBot="1" x14ac:dyDescent="0.35">
      <c r="A19" s="185">
        <v>8</v>
      </c>
      <c r="B19" s="4">
        <v>20014605</v>
      </c>
      <c r="C19" s="5" t="s">
        <v>193</v>
      </c>
      <c r="D19" s="23" t="s">
        <v>194</v>
      </c>
      <c r="E19" s="30">
        <v>38</v>
      </c>
      <c r="F19" s="30">
        <v>60</v>
      </c>
      <c r="G19" s="30">
        <f t="shared" si="0"/>
        <v>98</v>
      </c>
      <c r="H19" s="30">
        <v>38</v>
      </c>
      <c r="I19" s="30">
        <v>60</v>
      </c>
      <c r="J19" s="30">
        <f t="shared" si="1"/>
        <v>98</v>
      </c>
      <c r="K19" s="30">
        <v>40</v>
      </c>
      <c r="L19" s="30">
        <v>60</v>
      </c>
      <c r="M19" s="30">
        <f t="shared" si="2"/>
        <v>100</v>
      </c>
      <c r="N19" s="35">
        <v>33</v>
      </c>
      <c r="O19" s="32">
        <v>60</v>
      </c>
      <c r="P19" s="144">
        <f t="shared" si="3"/>
        <v>93</v>
      </c>
      <c r="Q19" s="30">
        <v>38</v>
      </c>
      <c r="R19" s="30">
        <v>40</v>
      </c>
      <c r="S19" s="30">
        <f t="shared" si="4"/>
        <v>78</v>
      </c>
      <c r="T19" s="30">
        <v>39</v>
      </c>
      <c r="U19" s="30">
        <v>60</v>
      </c>
      <c r="V19" s="30">
        <f t="shared" si="5"/>
        <v>99</v>
      </c>
      <c r="W19" s="30">
        <v>37</v>
      </c>
      <c r="X19" s="30">
        <v>60</v>
      </c>
      <c r="Y19" s="30">
        <f t="shared" si="6"/>
        <v>97</v>
      </c>
      <c r="Z19" s="30">
        <v>40</v>
      </c>
      <c r="AA19" s="30">
        <v>60</v>
      </c>
      <c r="AB19" s="30">
        <f t="shared" si="7"/>
        <v>100</v>
      </c>
      <c r="AC19" s="30">
        <v>40</v>
      </c>
      <c r="AD19" s="30">
        <v>60</v>
      </c>
      <c r="AE19" s="30">
        <f t="shared" si="8"/>
        <v>100</v>
      </c>
      <c r="AF19" s="30">
        <v>80</v>
      </c>
      <c r="AG19" s="118">
        <f t="shared" si="9"/>
        <v>91.916666666666686</v>
      </c>
    </row>
    <row r="20" spans="1:33" ht="15" customHeight="1" thickBot="1" x14ac:dyDescent="0.35">
      <c r="A20" s="185"/>
      <c r="B20" s="4">
        <v>18014059</v>
      </c>
      <c r="C20" s="5" t="s">
        <v>195</v>
      </c>
      <c r="D20" s="23" t="s">
        <v>196</v>
      </c>
      <c r="E20" s="30">
        <v>38</v>
      </c>
      <c r="F20" s="30">
        <v>60</v>
      </c>
      <c r="G20" s="30">
        <f t="shared" si="0"/>
        <v>98</v>
      </c>
      <c r="H20" s="30">
        <v>38</v>
      </c>
      <c r="I20" s="30">
        <v>60</v>
      </c>
      <c r="J20" s="30">
        <f t="shared" si="1"/>
        <v>98</v>
      </c>
      <c r="K20" s="30">
        <v>40</v>
      </c>
      <c r="L20" s="30">
        <v>60</v>
      </c>
      <c r="M20" s="30">
        <f t="shared" si="2"/>
        <v>100</v>
      </c>
      <c r="N20" s="35">
        <v>33</v>
      </c>
      <c r="O20" s="32">
        <v>60</v>
      </c>
      <c r="P20" s="144">
        <f t="shared" si="3"/>
        <v>93</v>
      </c>
      <c r="Q20" s="30">
        <v>38</v>
      </c>
      <c r="R20" s="30">
        <v>40</v>
      </c>
      <c r="S20" s="30">
        <f t="shared" si="4"/>
        <v>78</v>
      </c>
      <c r="T20" s="30">
        <v>39</v>
      </c>
      <c r="U20" s="30">
        <v>60</v>
      </c>
      <c r="V20" s="30">
        <f t="shared" si="5"/>
        <v>99</v>
      </c>
      <c r="W20" s="30">
        <v>37</v>
      </c>
      <c r="X20" s="30">
        <v>60</v>
      </c>
      <c r="Y20" s="30">
        <f t="shared" si="6"/>
        <v>97</v>
      </c>
      <c r="Z20" s="30">
        <v>40</v>
      </c>
      <c r="AA20" s="30">
        <v>60</v>
      </c>
      <c r="AB20" s="30">
        <f t="shared" si="7"/>
        <v>100</v>
      </c>
      <c r="AC20" s="30">
        <v>40</v>
      </c>
      <c r="AD20" s="30">
        <v>60</v>
      </c>
      <c r="AE20" s="30">
        <f t="shared" si="8"/>
        <v>100</v>
      </c>
      <c r="AF20" s="30">
        <v>80</v>
      </c>
      <c r="AG20" s="118">
        <f t="shared" si="9"/>
        <v>91.916666666666686</v>
      </c>
    </row>
    <row r="21" spans="1:33" ht="15" customHeight="1" thickBot="1" x14ac:dyDescent="0.35">
      <c r="A21" s="188">
        <v>9</v>
      </c>
      <c r="B21" s="2">
        <v>17014033</v>
      </c>
      <c r="C21" s="3" t="s">
        <v>197</v>
      </c>
      <c r="D21" s="22" t="s">
        <v>198</v>
      </c>
      <c r="E21" s="40">
        <v>38</v>
      </c>
      <c r="F21" s="40">
        <v>60</v>
      </c>
      <c r="G21" s="26">
        <f>SUM(E21,F21)</f>
        <v>98</v>
      </c>
      <c r="H21" s="40">
        <v>36</v>
      </c>
      <c r="I21" s="40">
        <v>60</v>
      </c>
      <c r="J21" s="26">
        <f t="shared" si="1"/>
        <v>96</v>
      </c>
      <c r="K21" s="40">
        <v>24</v>
      </c>
      <c r="L21" s="40">
        <v>50</v>
      </c>
      <c r="M21" s="26">
        <f t="shared" si="2"/>
        <v>74</v>
      </c>
      <c r="N21" s="42">
        <v>24</v>
      </c>
      <c r="O21" s="41">
        <v>60</v>
      </c>
      <c r="P21" s="27">
        <f t="shared" si="3"/>
        <v>84</v>
      </c>
      <c r="Q21" s="40">
        <v>38</v>
      </c>
      <c r="R21" s="40">
        <v>50</v>
      </c>
      <c r="S21" s="26">
        <f t="shared" si="4"/>
        <v>88</v>
      </c>
      <c r="T21" s="40">
        <v>40</v>
      </c>
      <c r="U21" s="40">
        <v>60</v>
      </c>
      <c r="V21" s="26">
        <f t="shared" si="5"/>
        <v>100</v>
      </c>
      <c r="W21" s="40">
        <v>20</v>
      </c>
      <c r="X21" s="40">
        <v>60</v>
      </c>
      <c r="Y21" s="26">
        <f t="shared" si="6"/>
        <v>80</v>
      </c>
      <c r="Z21" s="40">
        <v>28</v>
      </c>
      <c r="AA21" s="40">
        <v>60</v>
      </c>
      <c r="AB21" s="26">
        <f t="shared" si="7"/>
        <v>88</v>
      </c>
      <c r="AC21" s="40">
        <v>40</v>
      </c>
      <c r="AD21" s="40">
        <v>60</v>
      </c>
      <c r="AE21" s="26">
        <f t="shared" si="8"/>
        <v>100</v>
      </c>
      <c r="AF21" s="26">
        <v>85</v>
      </c>
      <c r="AG21" s="26">
        <f t="shared" si="9"/>
        <v>88.583333333333343</v>
      </c>
    </row>
    <row r="22" spans="1:33" ht="15" customHeight="1" thickBot="1" x14ac:dyDescent="0.35">
      <c r="A22" s="188"/>
      <c r="B22" s="6">
        <v>18014038</v>
      </c>
      <c r="C22" s="3" t="s">
        <v>199</v>
      </c>
      <c r="D22" s="22" t="s">
        <v>200</v>
      </c>
      <c r="E22" s="40">
        <v>38</v>
      </c>
      <c r="F22" s="40">
        <v>60</v>
      </c>
      <c r="G22" s="26">
        <f t="shared" si="0"/>
        <v>98</v>
      </c>
      <c r="H22" s="40">
        <v>36</v>
      </c>
      <c r="I22" s="40">
        <v>60</v>
      </c>
      <c r="J22" s="26">
        <f t="shared" si="1"/>
        <v>96</v>
      </c>
      <c r="K22" s="40">
        <v>24</v>
      </c>
      <c r="L22" s="40">
        <v>50</v>
      </c>
      <c r="M22" s="26">
        <f t="shared" si="2"/>
        <v>74</v>
      </c>
      <c r="N22" s="42">
        <v>24</v>
      </c>
      <c r="O22" s="41">
        <v>60</v>
      </c>
      <c r="P22" s="27">
        <f t="shared" si="3"/>
        <v>84</v>
      </c>
      <c r="Q22" s="40">
        <v>38</v>
      </c>
      <c r="R22" s="40">
        <v>50</v>
      </c>
      <c r="S22" s="26">
        <f t="shared" si="4"/>
        <v>88</v>
      </c>
      <c r="T22" s="40">
        <v>40</v>
      </c>
      <c r="U22" s="40">
        <v>60</v>
      </c>
      <c r="V22" s="26">
        <f t="shared" si="5"/>
        <v>100</v>
      </c>
      <c r="W22" s="40">
        <v>20</v>
      </c>
      <c r="X22" s="40">
        <v>60</v>
      </c>
      <c r="Y22" s="26">
        <f t="shared" si="6"/>
        <v>80</v>
      </c>
      <c r="Z22" s="40">
        <v>28</v>
      </c>
      <c r="AA22" s="40">
        <v>60</v>
      </c>
      <c r="AB22" s="26">
        <f t="shared" si="7"/>
        <v>88</v>
      </c>
      <c r="AC22" s="40">
        <v>40</v>
      </c>
      <c r="AD22" s="40">
        <v>60</v>
      </c>
      <c r="AE22" s="26">
        <f t="shared" si="8"/>
        <v>100</v>
      </c>
      <c r="AF22" s="26">
        <v>85</v>
      </c>
      <c r="AG22" s="26">
        <f t="shared" si="9"/>
        <v>88.583333333333343</v>
      </c>
    </row>
    <row r="23" spans="1:33" ht="15" customHeight="1" thickBot="1" x14ac:dyDescent="0.35">
      <c r="A23" s="185">
        <v>10</v>
      </c>
      <c r="B23" s="4">
        <v>18014033</v>
      </c>
      <c r="C23" s="5" t="s">
        <v>201</v>
      </c>
      <c r="D23" s="23" t="s">
        <v>202</v>
      </c>
      <c r="E23" s="30">
        <v>36</v>
      </c>
      <c r="F23" s="30">
        <v>60</v>
      </c>
      <c r="G23" s="30">
        <f t="shared" si="0"/>
        <v>96</v>
      </c>
      <c r="H23" s="30">
        <v>24</v>
      </c>
      <c r="I23" s="30">
        <v>60</v>
      </c>
      <c r="J23" s="30">
        <f t="shared" si="1"/>
        <v>84</v>
      </c>
      <c r="K23" s="30">
        <v>25</v>
      </c>
      <c r="L23" s="30">
        <v>60</v>
      </c>
      <c r="M23" s="30">
        <f t="shared" si="2"/>
        <v>85</v>
      </c>
      <c r="N23" s="35">
        <v>24</v>
      </c>
      <c r="O23" s="32">
        <v>55</v>
      </c>
      <c r="P23" s="144">
        <f t="shared" si="3"/>
        <v>79</v>
      </c>
      <c r="Q23" s="30">
        <v>40</v>
      </c>
      <c r="R23" s="30">
        <v>40</v>
      </c>
      <c r="S23" s="30">
        <f t="shared" si="4"/>
        <v>80</v>
      </c>
      <c r="T23" s="30">
        <v>39</v>
      </c>
      <c r="U23" s="30">
        <v>60</v>
      </c>
      <c r="V23" s="30">
        <f t="shared" si="5"/>
        <v>99</v>
      </c>
      <c r="W23" s="30">
        <v>30</v>
      </c>
      <c r="X23" s="30">
        <v>60</v>
      </c>
      <c r="Y23" s="30">
        <f t="shared" si="6"/>
        <v>90</v>
      </c>
      <c r="Z23" s="30">
        <v>40</v>
      </c>
      <c r="AA23" s="30">
        <v>60</v>
      </c>
      <c r="AB23" s="30">
        <f t="shared" si="7"/>
        <v>100</v>
      </c>
      <c r="AC23" s="30">
        <v>40</v>
      </c>
      <c r="AD23" s="30">
        <v>40</v>
      </c>
      <c r="AE23" s="30">
        <f t="shared" si="8"/>
        <v>80</v>
      </c>
      <c r="AF23" s="30">
        <v>85</v>
      </c>
      <c r="AG23" s="118">
        <f t="shared" si="9"/>
        <v>87.333333333333343</v>
      </c>
    </row>
    <row r="24" spans="1:33" ht="15" customHeight="1" thickBot="1" x14ac:dyDescent="0.35">
      <c r="A24" s="185"/>
      <c r="B24" s="4"/>
      <c r="C24" s="5"/>
      <c r="D24" s="23"/>
      <c r="E24" s="30"/>
      <c r="F24" s="30"/>
      <c r="G24" s="30"/>
      <c r="H24" s="30"/>
      <c r="I24" s="30"/>
      <c r="J24" s="30"/>
      <c r="K24" s="30"/>
      <c r="L24" s="118"/>
      <c r="M24" s="30"/>
      <c r="N24" s="35"/>
      <c r="O24" s="32" t="s">
        <v>203</v>
      </c>
      <c r="P24" s="144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118"/>
    </row>
    <row r="25" spans="1:33" ht="15" customHeight="1" thickBot="1" x14ac:dyDescent="0.35">
      <c r="A25" s="188">
        <v>11</v>
      </c>
      <c r="B25" s="2">
        <v>18014061</v>
      </c>
      <c r="C25" s="3" t="s">
        <v>204</v>
      </c>
      <c r="D25" s="22" t="s">
        <v>205</v>
      </c>
      <c r="E25" s="40">
        <v>40</v>
      </c>
      <c r="F25" s="40">
        <v>60</v>
      </c>
      <c r="G25" s="26">
        <f t="shared" si="0"/>
        <v>100</v>
      </c>
      <c r="H25" s="26">
        <v>40</v>
      </c>
      <c r="I25" s="40">
        <v>60</v>
      </c>
      <c r="J25" s="26">
        <f t="shared" si="1"/>
        <v>100</v>
      </c>
      <c r="K25" s="39">
        <v>0</v>
      </c>
      <c r="L25" s="40">
        <v>60</v>
      </c>
      <c r="M25" s="26">
        <f t="shared" si="2"/>
        <v>60</v>
      </c>
      <c r="N25" s="42">
        <v>26</v>
      </c>
      <c r="O25" s="41">
        <v>60</v>
      </c>
      <c r="P25" s="27">
        <f t="shared" si="3"/>
        <v>86</v>
      </c>
      <c r="Q25" s="40">
        <v>38</v>
      </c>
      <c r="R25" s="40">
        <v>55</v>
      </c>
      <c r="S25" s="26">
        <f t="shared" si="4"/>
        <v>93</v>
      </c>
      <c r="T25" s="40">
        <v>40</v>
      </c>
      <c r="U25" s="40">
        <v>60</v>
      </c>
      <c r="V25" s="26">
        <f t="shared" si="5"/>
        <v>100</v>
      </c>
      <c r="W25" s="49">
        <v>40</v>
      </c>
      <c r="X25" s="40">
        <v>60</v>
      </c>
      <c r="Y25" s="26">
        <f>SUM(W25,X25)</f>
        <v>100</v>
      </c>
      <c r="Z25" s="40">
        <v>37</v>
      </c>
      <c r="AA25" s="40">
        <v>60</v>
      </c>
      <c r="AB25" s="26">
        <f t="shared" si="7"/>
        <v>97</v>
      </c>
      <c r="AC25" s="40">
        <v>40</v>
      </c>
      <c r="AD25" s="114">
        <v>60</v>
      </c>
      <c r="AE25" s="26">
        <f t="shared" si="8"/>
        <v>100</v>
      </c>
      <c r="AF25" s="26">
        <v>75</v>
      </c>
      <c r="AG25" s="26">
        <f t="shared" si="9"/>
        <v>88.416666666666671</v>
      </c>
    </row>
    <row r="26" spans="1:33" ht="15" customHeight="1" thickBot="1" x14ac:dyDescent="0.35">
      <c r="A26" s="188"/>
      <c r="B26" s="2">
        <v>18014010</v>
      </c>
      <c r="C26" s="3" t="s">
        <v>206</v>
      </c>
      <c r="D26" s="22" t="s">
        <v>207</v>
      </c>
      <c r="E26" s="40">
        <v>40</v>
      </c>
      <c r="F26" s="40">
        <v>60</v>
      </c>
      <c r="G26" s="26">
        <f t="shared" si="0"/>
        <v>100</v>
      </c>
      <c r="H26" s="26">
        <v>40</v>
      </c>
      <c r="I26" s="40">
        <v>60</v>
      </c>
      <c r="J26" s="26">
        <f t="shared" si="1"/>
        <v>100</v>
      </c>
      <c r="K26" s="39">
        <v>0</v>
      </c>
      <c r="L26" s="40">
        <v>60</v>
      </c>
      <c r="M26" s="26">
        <f>SUM(K26,L26)</f>
        <v>60</v>
      </c>
      <c r="N26" s="42">
        <v>26</v>
      </c>
      <c r="O26" s="41">
        <v>60</v>
      </c>
      <c r="P26" s="27">
        <f t="shared" si="3"/>
        <v>86</v>
      </c>
      <c r="Q26" s="40">
        <v>38</v>
      </c>
      <c r="R26" s="40">
        <v>55</v>
      </c>
      <c r="S26" s="26">
        <f t="shared" si="4"/>
        <v>93</v>
      </c>
      <c r="T26" s="40">
        <v>40</v>
      </c>
      <c r="U26" s="40">
        <v>60</v>
      </c>
      <c r="V26" s="26">
        <f t="shared" si="5"/>
        <v>100</v>
      </c>
      <c r="W26" s="40">
        <v>40</v>
      </c>
      <c r="X26" s="40">
        <v>60</v>
      </c>
      <c r="Y26" s="26">
        <f>SUM(W26,X26)</f>
        <v>100</v>
      </c>
      <c r="Z26" s="40">
        <v>37</v>
      </c>
      <c r="AA26" s="40">
        <v>60</v>
      </c>
      <c r="AB26" s="26">
        <f t="shared" si="7"/>
        <v>97</v>
      </c>
      <c r="AC26" s="40">
        <v>40</v>
      </c>
      <c r="AD26" s="40">
        <v>40</v>
      </c>
      <c r="AE26" s="26">
        <f t="shared" si="8"/>
        <v>80</v>
      </c>
      <c r="AF26" s="26">
        <v>75</v>
      </c>
      <c r="AG26" s="26">
        <f t="shared" si="9"/>
        <v>86.75</v>
      </c>
    </row>
    <row r="27" spans="1:33" ht="15" customHeight="1" thickBot="1" x14ac:dyDescent="0.35">
      <c r="A27" s="185">
        <v>12</v>
      </c>
      <c r="B27" s="4">
        <v>17014008</v>
      </c>
      <c r="C27" s="5" t="s">
        <v>191</v>
      </c>
      <c r="D27" s="23" t="s">
        <v>208</v>
      </c>
      <c r="E27" s="30">
        <v>40</v>
      </c>
      <c r="F27" s="30">
        <v>60</v>
      </c>
      <c r="G27" s="30">
        <f t="shared" si="0"/>
        <v>100</v>
      </c>
      <c r="H27" s="30">
        <v>8</v>
      </c>
      <c r="I27" s="30">
        <v>60</v>
      </c>
      <c r="J27" s="30">
        <f t="shared" si="1"/>
        <v>68</v>
      </c>
      <c r="K27" s="30">
        <v>40</v>
      </c>
      <c r="L27" s="36">
        <v>0</v>
      </c>
      <c r="M27" s="30">
        <f>SUM(K27,L27)</f>
        <v>40</v>
      </c>
      <c r="N27" s="35">
        <v>35</v>
      </c>
      <c r="O27" s="53">
        <v>0</v>
      </c>
      <c r="P27" s="144">
        <f t="shared" si="3"/>
        <v>35</v>
      </c>
      <c r="Q27" s="48">
        <v>10</v>
      </c>
      <c r="R27" s="30">
        <v>30</v>
      </c>
      <c r="S27" s="30">
        <f t="shared" si="4"/>
        <v>40</v>
      </c>
      <c r="T27" s="48">
        <v>10</v>
      </c>
      <c r="U27" s="30">
        <v>60</v>
      </c>
      <c r="V27" s="30">
        <f t="shared" si="5"/>
        <v>70</v>
      </c>
      <c r="W27" s="30">
        <v>35</v>
      </c>
      <c r="X27" s="30">
        <v>15</v>
      </c>
      <c r="Y27" s="52">
        <f t="shared" si="6"/>
        <v>50</v>
      </c>
      <c r="Z27" s="53">
        <v>0</v>
      </c>
      <c r="AA27" s="53">
        <v>0</v>
      </c>
      <c r="AB27" s="30">
        <f t="shared" si="7"/>
        <v>0</v>
      </c>
      <c r="AC27" s="48">
        <v>10</v>
      </c>
      <c r="AD27" s="30">
        <v>55</v>
      </c>
      <c r="AE27" s="30">
        <f t="shared" si="8"/>
        <v>65</v>
      </c>
      <c r="AF27" s="30">
        <v>85</v>
      </c>
      <c r="AG27" s="118">
        <f t="shared" si="9"/>
        <v>60.250000000000007</v>
      </c>
    </row>
    <row r="28" spans="1:33" ht="15" customHeight="1" thickBot="1" x14ac:dyDescent="0.35">
      <c r="A28" s="185"/>
      <c r="B28" s="4">
        <v>18014036</v>
      </c>
      <c r="C28" s="5" t="s">
        <v>209</v>
      </c>
      <c r="D28" s="23" t="s">
        <v>210</v>
      </c>
      <c r="E28" s="30">
        <v>40</v>
      </c>
      <c r="F28" s="30">
        <v>60</v>
      </c>
      <c r="G28" s="30">
        <f t="shared" si="0"/>
        <v>100</v>
      </c>
      <c r="H28" s="30">
        <v>8</v>
      </c>
      <c r="I28" s="30">
        <v>60</v>
      </c>
      <c r="J28" s="30">
        <f t="shared" si="1"/>
        <v>68</v>
      </c>
      <c r="K28" s="30">
        <v>40</v>
      </c>
      <c r="L28" s="36">
        <v>0</v>
      </c>
      <c r="M28" s="30">
        <f>SUM(K28,L28)</f>
        <v>40</v>
      </c>
      <c r="N28" s="35">
        <v>35</v>
      </c>
      <c r="O28" s="53">
        <v>0</v>
      </c>
      <c r="P28" s="144">
        <f t="shared" si="3"/>
        <v>35</v>
      </c>
      <c r="Q28" s="48">
        <v>10</v>
      </c>
      <c r="R28" s="30">
        <v>30</v>
      </c>
      <c r="S28" s="30">
        <f t="shared" si="4"/>
        <v>40</v>
      </c>
      <c r="T28" s="48">
        <v>10</v>
      </c>
      <c r="U28" s="30">
        <v>60</v>
      </c>
      <c r="V28" s="30">
        <f t="shared" si="5"/>
        <v>70</v>
      </c>
      <c r="W28" s="30">
        <v>35</v>
      </c>
      <c r="X28" s="30">
        <v>15</v>
      </c>
      <c r="Y28" s="52">
        <f t="shared" si="6"/>
        <v>50</v>
      </c>
      <c r="Z28" s="53">
        <v>0</v>
      </c>
      <c r="AA28" s="53">
        <v>0</v>
      </c>
      <c r="AB28" s="30">
        <f t="shared" si="7"/>
        <v>0</v>
      </c>
      <c r="AC28" s="48">
        <v>10</v>
      </c>
      <c r="AD28" s="30">
        <v>55</v>
      </c>
      <c r="AE28" s="30">
        <f t="shared" si="8"/>
        <v>65</v>
      </c>
      <c r="AF28" s="30">
        <v>85</v>
      </c>
      <c r="AG28" s="118">
        <f t="shared" si="9"/>
        <v>60.250000000000007</v>
      </c>
    </row>
    <row r="31" spans="1:33" ht="15" thickBot="1" x14ac:dyDescent="0.35">
      <c r="B31" s="69"/>
      <c r="C31" s="174" t="s">
        <v>99</v>
      </c>
      <c r="D31" s="175"/>
    </row>
    <row r="32" spans="1:33" ht="15" thickBot="1" x14ac:dyDescent="0.35">
      <c r="B32" s="70"/>
      <c r="C32" s="174" t="s">
        <v>100</v>
      </c>
      <c r="D32" s="175"/>
    </row>
    <row r="33" spans="2:8" ht="15" thickBot="1" x14ac:dyDescent="0.35">
      <c r="B33" s="71"/>
      <c r="C33" s="174" t="s">
        <v>101</v>
      </c>
      <c r="D33" s="175"/>
    </row>
    <row r="34" spans="2:8" ht="15" thickBot="1" x14ac:dyDescent="0.35">
      <c r="B34" s="72"/>
      <c r="C34" s="174" t="s">
        <v>102</v>
      </c>
      <c r="D34" s="175"/>
      <c r="H34" s="119"/>
    </row>
    <row r="35" spans="2:8" ht="15" thickBot="1" x14ac:dyDescent="0.35">
      <c r="B35" s="65"/>
      <c r="C35" s="174" t="s">
        <v>103</v>
      </c>
      <c r="D35" s="175"/>
      <c r="H35" s="119"/>
    </row>
    <row r="36" spans="2:8" ht="15" thickBot="1" x14ac:dyDescent="0.35">
      <c r="B36" s="73"/>
      <c r="C36" s="174" t="s">
        <v>104</v>
      </c>
      <c r="D36" s="175"/>
      <c r="H36" s="119"/>
    </row>
  </sheetData>
  <mergeCells count="31">
    <mergeCell ref="C36:D36"/>
    <mergeCell ref="C33:D33"/>
    <mergeCell ref="C34:D34"/>
    <mergeCell ref="E3:G3"/>
    <mergeCell ref="A3:D3"/>
    <mergeCell ref="A21:A22"/>
    <mergeCell ref="A23:A24"/>
    <mergeCell ref="A25:A26"/>
    <mergeCell ref="A27:A28"/>
    <mergeCell ref="A11:A12"/>
    <mergeCell ref="A13:A14"/>
    <mergeCell ref="A15:A16"/>
    <mergeCell ref="A17:A18"/>
    <mergeCell ref="A19:A20"/>
    <mergeCell ref="A9:A10"/>
    <mergeCell ref="A5:A6"/>
    <mergeCell ref="C35:D35"/>
    <mergeCell ref="A1:AG1"/>
    <mergeCell ref="A2:AG2"/>
    <mergeCell ref="H3:J3"/>
    <mergeCell ref="K3:M3"/>
    <mergeCell ref="N3:P3"/>
    <mergeCell ref="Q3:S3"/>
    <mergeCell ref="T3:V3"/>
    <mergeCell ref="W3:Y3"/>
    <mergeCell ref="A7:A8"/>
    <mergeCell ref="C31:D31"/>
    <mergeCell ref="Z3:AB3"/>
    <mergeCell ref="AC3:AE3"/>
    <mergeCell ref="C32:D32"/>
    <mergeCell ref="AF3:AF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1"/>
  <sheetViews>
    <sheetView topLeftCell="S1" workbookViewId="0">
      <selection activeCell="AH4" sqref="AH1:AI1048576"/>
    </sheetView>
  </sheetViews>
  <sheetFormatPr defaultColWidth="9.109375" defaultRowHeight="14.4" x14ac:dyDescent="0.3"/>
  <cols>
    <col min="2" max="2" width="14.88671875" style="1" customWidth="1"/>
    <col min="3" max="3" width="17.33203125" customWidth="1"/>
    <col min="4" max="4" width="13.5546875" customWidth="1"/>
    <col min="5" max="31" width="11" style="1" customWidth="1"/>
    <col min="32" max="33" width="11.33203125" style="1" customWidth="1"/>
  </cols>
  <sheetData>
    <row r="1" spans="1:33" ht="18.75" customHeight="1" thickBot="1" x14ac:dyDescent="0.35">
      <c r="A1" s="181" t="s">
        <v>0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</row>
    <row r="2" spans="1:33" ht="18.75" customHeight="1" thickBot="1" x14ac:dyDescent="0.35">
      <c r="A2" s="181" t="s">
        <v>211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181"/>
    </row>
    <row r="3" spans="1:33" ht="18.75" customHeight="1" thickBot="1" x14ac:dyDescent="0.35">
      <c r="A3" s="182" t="s">
        <v>212</v>
      </c>
      <c r="B3" s="183"/>
      <c r="C3" s="183"/>
      <c r="D3" s="184"/>
      <c r="E3" s="178" t="s">
        <v>3</v>
      </c>
      <c r="F3" s="179"/>
      <c r="G3" s="180"/>
      <c r="H3" s="178" t="s">
        <v>4</v>
      </c>
      <c r="I3" s="179"/>
      <c r="J3" s="180"/>
      <c r="K3" s="178" t="s">
        <v>5</v>
      </c>
      <c r="L3" s="179"/>
      <c r="M3" s="180"/>
      <c r="N3" s="178" t="s">
        <v>6</v>
      </c>
      <c r="O3" s="179"/>
      <c r="P3" s="180"/>
      <c r="Q3" s="178" t="s">
        <v>7</v>
      </c>
      <c r="R3" s="179"/>
      <c r="S3" s="180"/>
      <c r="T3" s="178" t="s">
        <v>8</v>
      </c>
      <c r="U3" s="179"/>
      <c r="V3" s="180"/>
      <c r="W3" s="178" t="s">
        <v>9</v>
      </c>
      <c r="X3" s="179"/>
      <c r="Y3" s="180"/>
      <c r="Z3" s="178" t="s">
        <v>10</v>
      </c>
      <c r="AA3" s="179"/>
      <c r="AB3" s="180"/>
      <c r="AC3" s="178" t="s">
        <v>11</v>
      </c>
      <c r="AD3" s="179"/>
      <c r="AE3" s="180"/>
      <c r="AF3" s="186" t="s">
        <v>12</v>
      </c>
      <c r="AG3" s="147" t="s">
        <v>13</v>
      </c>
    </row>
    <row r="4" spans="1:33" ht="18.75" customHeight="1" thickBot="1" x14ac:dyDescent="0.35">
      <c r="A4" s="14" t="s">
        <v>14</v>
      </c>
      <c r="B4" s="15" t="s">
        <v>15</v>
      </c>
      <c r="C4" s="17" t="s">
        <v>16</v>
      </c>
      <c r="D4" s="17" t="s">
        <v>17</v>
      </c>
      <c r="E4" s="7" t="s">
        <v>18</v>
      </c>
      <c r="F4" s="7" t="s">
        <v>19</v>
      </c>
      <c r="G4" s="7" t="s">
        <v>20</v>
      </c>
      <c r="H4" s="7" t="s">
        <v>18</v>
      </c>
      <c r="I4" s="7" t="s">
        <v>19</v>
      </c>
      <c r="J4" s="7" t="s">
        <v>20</v>
      </c>
      <c r="K4" s="7" t="s">
        <v>18</v>
      </c>
      <c r="L4" s="7" t="s">
        <v>19</v>
      </c>
      <c r="M4" s="7" t="s">
        <v>20</v>
      </c>
      <c r="N4" s="7" t="s">
        <v>18</v>
      </c>
      <c r="O4" s="7" t="s">
        <v>19</v>
      </c>
      <c r="P4" s="7" t="s">
        <v>20</v>
      </c>
      <c r="Q4" s="7" t="s">
        <v>18</v>
      </c>
      <c r="R4" s="7" t="s">
        <v>19</v>
      </c>
      <c r="S4" s="7" t="s">
        <v>20</v>
      </c>
      <c r="T4" s="7" t="s">
        <v>18</v>
      </c>
      <c r="U4" s="7" t="s">
        <v>19</v>
      </c>
      <c r="V4" s="7" t="s">
        <v>20</v>
      </c>
      <c r="W4" s="7" t="s">
        <v>18</v>
      </c>
      <c r="X4" s="7" t="s">
        <v>19</v>
      </c>
      <c r="Y4" s="7" t="s">
        <v>20</v>
      </c>
      <c r="Z4" s="7" t="s">
        <v>18</v>
      </c>
      <c r="AA4" s="7" t="s">
        <v>19</v>
      </c>
      <c r="AB4" s="7" t="s">
        <v>20</v>
      </c>
      <c r="AC4" s="7" t="s">
        <v>18</v>
      </c>
      <c r="AD4" s="7" t="s">
        <v>19</v>
      </c>
      <c r="AE4" s="7" t="s">
        <v>20</v>
      </c>
      <c r="AF4" s="187"/>
      <c r="AG4" s="7" t="s">
        <v>21</v>
      </c>
    </row>
    <row r="5" spans="1:33" ht="15" customHeight="1" thickBot="1" x14ac:dyDescent="0.35">
      <c r="A5" s="189">
        <v>1</v>
      </c>
      <c r="B5" s="8">
        <v>19014703</v>
      </c>
      <c r="C5" s="9" t="s">
        <v>213</v>
      </c>
      <c r="D5" s="9" t="s">
        <v>214</v>
      </c>
      <c r="E5" s="26">
        <v>40</v>
      </c>
      <c r="F5" s="26">
        <v>60</v>
      </c>
      <c r="G5" s="26">
        <f>SUM(E5,F5)</f>
        <v>100</v>
      </c>
      <c r="H5" s="26">
        <v>40</v>
      </c>
      <c r="I5" s="26">
        <v>60</v>
      </c>
      <c r="J5" s="26">
        <f>SUM(H5,I5)</f>
        <v>100</v>
      </c>
      <c r="K5" s="26">
        <v>40</v>
      </c>
      <c r="L5" s="26">
        <v>60</v>
      </c>
      <c r="M5" s="26">
        <f>SUM(K5,L5)</f>
        <v>100</v>
      </c>
      <c r="N5" s="6">
        <v>35</v>
      </c>
      <c r="O5" s="27">
        <v>50</v>
      </c>
      <c r="P5" s="27">
        <f>SUM(N5,O5)</f>
        <v>85</v>
      </c>
      <c r="Q5" s="26">
        <v>39</v>
      </c>
      <c r="R5" s="26">
        <v>55</v>
      </c>
      <c r="S5" s="26">
        <f>SUM(Q5,R5)</f>
        <v>94</v>
      </c>
      <c r="T5" s="26">
        <v>35</v>
      </c>
      <c r="U5" s="26">
        <v>55</v>
      </c>
      <c r="V5" s="26">
        <f>SUM(T5,U5)</f>
        <v>90</v>
      </c>
      <c r="W5" s="26">
        <v>37</v>
      </c>
      <c r="X5" s="26">
        <v>60</v>
      </c>
      <c r="Y5" s="26">
        <f>SUM(W5,X5)</f>
        <v>97</v>
      </c>
      <c r="Z5" s="26">
        <v>37</v>
      </c>
      <c r="AA5" s="26">
        <v>60</v>
      </c>
      <c r="AB5" s="26">
        <f>SUM(Z5,AA5)</f>
        <v>97</v>
      </c>
      <c r="AC5" s="26">
        <v>40</v>
      </c>
      <c r="AD5" s="26">
        <v>55</v>
      </c>
      <c r="AE5" s="26">
        <f>SUM(AC5,AD5)</f>
        <v>95</v>
      </c>
      <c r="AF5" s="26">
        <v>90</v>
      </c>
      <c r="AG5" s="26">
        <f>(0.05*SUM(G5,J5,M5,P5,S5,V5,Y5,AB5,AE5)+0.15*AF5)*100/60</f>
        <v>94.000000000000014</v>
      </c>
    </row>
    <row r="6" spans="1:33" ht="15" customHeight="1" thickBot="1" x14ac:dyDescent="0.35">
      <c r="A6" s="189"/>
      <c r="B6" s="8">
        <v>19014615</v>
      </c>
      <c r="C6" s="10" t="s">
        <v>215</v>
      </c>
      <c r="D6" s="10" t="s">
        <v>216</v>
      </c>
      <c r="E6" s="26">
        <v>40</v>
      </c>
      <c r="F6" s="26">
        <v>60</v>
      </c>
      <c r="G6" s="26">
        <f t="shared" ref="G6:G43" si="0">SUM(E6,F6)</f>
        <v>100</v>
      </c>
      <c r="H6" s="26">
        <v>40</v>
      </c>
      <c r="I6" s="26">
        <v>60</v>
      </c>
      <c r="J6" s="26">
        <f t="shared" ref="J6:J43" si="1">SUM(H6,I6)</f>
        <v>100</v>
      </c>
      <c r="K6" s="26">
        <v>40</v>
      </c>
      <c r="L6" s="26">
        <v>60</v>
      </c>
      <c r="M6" s="26">
        <f t="shared" ref="M6:M43" si="2">SUM(K6,L6)</f>
        <v>100</v>
      </c>
      <c r="N6" s="28">
        <v>35</v>
      </c>
      <c r="O6" s="29">
        <v>50</v>
      </c>
      <c r="P6" s="27">
        <f t="shared" ref="P6:P43" si="3">SUM(N6,O6)</f>
        <v>85</v>
      </c>
      <c r="Q6" s="26">
        <v>39</v>
      </c>
      <c r="R6" s="26">
        <v>55</v>
      </c>
      <c r="S6" s="26">
        <f t="shared" ref="S6:S43" si="4">SUM(Q6,R6)</f>
        <v>94</v>
      </c>
      <c r="T6" s="36">
        <v>0</v>
      </c>
      <c r="U6" s="37">
        <v>0</v>
      </c>
      <c r="V6" s="26">
        <f t="shared" ref="V6:V43" si="5">SUM(T6,U6)</f>
        <v>0</v>
      </c>
      <c r="W6" s="26">
        <v>37</v>
      </c>
      <c r="X6" s="37">
        <v>0</v>
      </c>
      <c r="Y6" s="26">
        <f t="shared" ref="Y6:Y43" si="6">SUM(W6,X6)</f>
        <v>37</v>
      </c>
      <c r="Z6" s="26">
        <v>37</v>
      </c>
      <c r="AA6" s="26">
        <v>60</v>
      </c>
      <c r="AB6" s="26">
        <f t="shared" ref="AB6:AB43" si="7">SUM(Z6,AA6)</f>
        <v>97</v>
      </c>
      <c r="AC6" s="26">
        <v>40</v>
      </c>
      <c r="AD6" s="26">
        <v>55</v>
      </c>
      <c r="AE6" s="26">
        <f t="shared" ref="AE6:AE43" si="8">SUM(AC6,AD6)</f>
        <v>95</v>
      </c>
      <c r="AF6" s="26">
        <v>90</v>
      </c>
      <c r="AG6" s="26">
        <f t="shared" ref="AG6:AG43" si="9">(0.05*SUM(G6,J6,M6,P6,S6,V6,Y6,AB6,AE6)+0.15*AF6)*100/60</f>
        <v>81.5</v>
      </c>
    </row>
    <row r="7" spans="1:33" ht="15" customHeight="1" thickBot="1" x14ac:dyDescent="0.35">
      <c r="A7" s="190">
        <v>2</v>
      </c>
      <c r="B7" s="12">
        <v>19014702</v>
      </c>
      <c r="C7" s="13" t="s">
        <v>217</v>
      </c>
      <c r="D7" s="13" t="s">
        <v>218</v>
      </c>
      <c r="E7" s="30">
        <v>40</v>
      </c>
      <c r="F7" s="30">
        <v>60</v>
      </c>
      <c r="G7" s="30">
        <f t="shared" si="0"/>
        <v>100</v>
      </c>
      <c r="H7" s="30">
        <v>40</v>
      </c>
      <c r="I7" s="30">
        <v>60</v>
      </c>
      <c r="J7" s="30">
        <f t="shared" si="1"/>
        <v>100</v>
      </c>
      <c r="K7" s="30">
        <v>40</v>
      </c>
      <c r="L7" s="30">
        <v>60</v>
      </c>
      <c r="M7" s="30">
        <f t="shared" si="2"/>
        <v>100</v>
      </c>
      <c r="N7" s="109">
        <v>39</v>
      </c>
      <c r="O7" s="32">
        <v>60</v>
      </c>
      <c r="P7" s="144">
        <f t="shared" si="3"/>
        <v>99</v>
      </c>
      <c r="Q7" s="30">
        <v>39</v>
      </c>
      <c r="R7" s="30">
        <v>60</v>
      </c>
      <c r="S7" s="30">
        <f t="shared" si="4"/>
        <v>99</v>
      </c>
      <c r="T7" s="30">
        <v>39</v>
      </c>
      <c r="U7" s="30">
        <v>60</v>
      </c>
      <c r="V7" s="30">
        <f t="shared" si="5"/>
        <v>99</v>
      </c>
      <c r="W7" s="30">
        <v>35</v>
      </c>
      <c r="X7" s="30">
        <v>60</v>
      </c>
      <c r="Y7" s="30">
        <f t="shared" si="6"/>
        <v>95</v>
      </c>
      <c r="Z7" s="30">
        <v>37</v>
      </c>
      <c r="AA7" s="30">
        <v>60</v>
      </c>
      <c r="AB7" s="30">
        <f t="shared" si="7"/>
        <v>97</v>
      </c>
      <c r="AC7" s="30">
        <v>40</v>
      </c>
      <c r="AD7" s="30">
        <v>35</v>
      </c>
      <c r="AE7" s="30">
        <f t="shared" si="8"/>
        <v>75</v>
      </c>
      <c r="AF7" s="30">
        <v>80</v>
      </c>
      <c r="AG7" s="118">
        <f t="shared" si="9"/>
        <v>92</v>
      </c>
    </row>
    <row r="8" spans="1:33" ht="15" customHeight="1" thickBot="1" x14ac:dyDescent="0.35">
      <c r="A8" s="190"/>
      <c r="B8" s="12">
        <v>19014705</v>
      </c>
      <c r="C8" s="13" t="s">
        <v>219</v>
      </c>
      <c r="D8" s="13" t="s">
        <v>220</v>
      </c>
      <c r="E8" s="30">
        <v>40</v>
      </c>
      <c r="F8" s="30">
        <v>60</v>
      </c>
      <c r="G8" s="30">
        <f t="shared" si="0"/>
        <v>100</v>
      </c>
      <c r="H8" s="30">
        <v>40</v>
      </c>
      <c r="I8" s="30">
        <v>60</v>
      </c>
      <c r="J8" s="30">
        <f t="shared" si="1"/>
        <v>100</v>
      </c>
      <c r="K8" s="30">
        <v>40</v>
      </c>
      <c r="L8" s="30">
        <v>60</v>
      </c>
      <c r="M8" s="30">
        <f t="shared" si="2"/>
        <v>100</v>
      </c>
      <c r="N8" s="109">
        <v>39</v>
      </c>
      <c r="O8" s="32">
        <v>60</v>
      </c>
      <c r="P8" s="144">
        <f t="shared" si="3"/>
        <v>99</v>
      </c>
      <c r="Q8" s="30">
        <v>39</v>
      </c>
      <c r="R8" s="30">
        <v>60</v>
      </c>
      <c r="S8" s="30">
        <f t="shared" si="4"/>
        <v>99</v>
      </c>
      <c r="T8" s="30">
        <v>39</v>
      </c>
      <c r="U8" s="30">
        <v>60</v>
      </c>
      <c r="V8" s="30">
        <f t="shared" si="5"/>
        <v>99</v>
      </c>
      <c r="W8" s="30">
        <v>35</v>
      </c>
      <c r="X8" s="30">
        <v>60</v>
      </c>
      <c r="Y8" s="30">
        <f t="shared" si="6"/>
        <v>95</v>
      </c>
      <c r="Z8" s="30">
        <v>37</v>
      </c>
      <c r="AA8" s="30">
        <v>60</v>
      </c>
      <c r="AB8" s="30">
        <f t="shared" si="7"/>
        <v>97</v>
      </c>
      <c r="AC8" s="30">
        <v>40</v>
      </c>
      <c r="AD8" s="30">
        <v>35</v>
      </c>
      <c r="AE8" s="30">
        <f t="shared" si="8"/>
        <v>75</v>
      </c>
      <c r="AF8" s="30">
        <v>80</v>
      </c>
      <c r="AG8" s="118">
        <f t="shared" si="9"/>
        <v>92</v>
      </c>
    </row>
    <row r="9" spans="1:33" ht="15" customHeight="1" thickBot="1" x14ac:dyDescent="0.35">
      <c r="A9" s="189">
        <v>3</v>
      </c>
      <c r="B9" s="8">
        <v>19014069</v>
      </c>
      <c r="C9" s="10" t="s">
        <v>221</v>
      </c>
      <c r="D9" s="10" t="s">
        <v>222</v>
      </c>
      <c r="E9" s="26">
        <v>30</v>
      </c>
      <c r="F9" s="26">
        <v>60</v>
      </c>
      <c r="G9" s="26">
        <f t="shared" si="0"/>
        <v>90</v>
      </c>
      <c r="H9" s="26">
        <v>40</v>
      </c>
      <c r="I9" s="26">
        <v>60</v>
      </c>
      <c r="J9" s="26">
        <f t="shared" si="1"/>
        <v>100</v>
      </c>
      <c r="K9" s="19">
        <v>0</v>
      </c>
      <c r="L9" s="33">
        <v>20</v>
      </c>
      <c r="M9" s="26">
        <f t="shared" si="2"/>
        <v>20</v>
      </c>
      <c r="N9" s="28">
        <v>24</v>
      </c>
      <c r="O9" s="29">
        <v>60</v>
      </c>
      <c r="P9" s="27">
        <f t="shared" si="3"/>
        <v>84</v>
      </c>
      <c r="Q9" s="26">
        <v>39</v>
      </c>
      <c r="R9" s="26">
        <v>55</v>
      </c>
      <c r="S9" s="26">
        <f t="shared" si="4"/>
        <v>94</v>
      </c>
      <c r="T9" s="26">
        <v>35</v>
      </c>
      <c r="U9" s="26">
        <v>60</v>
      </c>
      <c r="V9" s="26">
        <f t="shared" si="5"/>
        <v>95</v>
      </c>
      <c r="W9" s="26">
        <v>30</v>
      </c>
      <c r="X9" s="26">
        <v>60</v>
      </c>
      <c r="Y9" s="26">
        <f t="shared" si="6"/>
        <v>90</v>
      </c>
      <c r="Z9" s="26">
        <v>35</v>
      </c>
      <c r="AA9" s="26">
        <v>60</v>
      </c>
      <c r="AB9" s="26">
        <f t="shared" si="7"/>
        <v>95</v>
      </c>
      <c r="AC9" s="26">
        <v>40</v>
      </c>
      <c r="AD9" s="26">
        <v>60</v>
      </c>
      <c r="AE9" s="26">
        <f t="shared" si="8"/>
        <v>100</v>
      </c>
      <c r="AF9" s="26">
        <v>85</v>
      </c>
      <c r="AG9" s="26">
        <f t="shared" si="9"/>
        <v>85.250000000000014</v>
      </c>
    </row>
    <row r="10" spans="1:33" ht="15" customHeight="1" thickBot="1" x14ac:dyDescent="0.35">
      <c r="A10" s="189"/>
      <c r="B10" s="8">
        <v>19014065</v>
      </c>
      <c r="C10" s="10" t="s">
        <v>223</v>
      </c>
      <c r="D10" s="10" t="s">
        <v>178</v>
      </c>
      <c r="E10" s="26">
        <v>30</v>
      </c>
      <c r="F10" s="26">
        <v>60</v>
      </c>
      <c r="G10" s="26">
        <f t="shared" si="0"/>
        <v>90</v>
      </c>
      <c r="H10" s="26">
        <v>40</v>
      </c>
      <c r="I10" s="26">
        <v>60</v>
      </c>
      <c r="J10" s="26">
        <f t="shared" si="1"/>
        <v>100</v>
      </c>
      <c r="K10" s="19">
        <v>0</v>
      </c>
      <c r="L10" s="33">
        <v>20</v>
      </c>
      <c r="M10" s="26">
        <f>SUM(K10,L10)</f>
        <v>20</v>
      </c>
      <c r="N10" s="28">
        <v>24</v>
      </c>
      <c r="O10" s="29">
        <v>60</v>
      </c>
      <c r="P10" s="27">
        <f t="shared" si="3"/>
        <v>84</v>
      </c>
      <c r="Q10" s="26">
        <v>39</v>
      </c>
      <c r="R10" s="26">
        <v>55</v>
      </c>
      <c r="S10" s="26">
        <f t="shared" si="4"/>
        <v>94</v>
      </c>
      <c r="T10" s="26">
        <v>35</v>
      </c>
      <c r="U10" s="26">
        <v>60</v>
      </c>
      <c r="V10" s="26">
        <f t="shared" si="5"/>
        <v>95</v>
      </c>
      <c r="W10" s="26">
        <v>30</v>
      </c>
      <c r="X10" s="26">
        <v>60</v>
      </c>
      <c r="Y10" s="26">
        <f t="shared" si="6"/>
        <v>90</v>
      </c>
      <c r="Z10" s="26">
        <v>35</v>
      </c>
      <c r="AA10" s="37">
        <v>0</v>
      </c>
      <c r="AB10" s="26">
        <f t="shared" si="7"/>
        <v>35</v>
      </c>
      <c r="AC10" s="26">
        <v>40</v>
      </c>
      <c r="AD10" s="26">
        <v>60</v>
      </c>
      <c r="AE10" s="26">
        <f t="shared" si="8"/>
        <v>100</v>
      </c>
      <c r="AF10" s="26">
        <v>85</v>
      </c>
      <c r="AG10" s="26">
        <f t="shared" si="9"/>
        <v>80.25</v>
      </c>
    </row>
    <row r="11" spans="1:33" ht="15" customHeight="1" thickBot="1" x14ac:dyDescent="0.35">
      <c r="A11" s="190">
        <v>4</v>
      </c>
      <c r="B11" s="12">
        <v>20014603</v>
      </c>
      <c r="C11" s="13" t="s">
        <v>224</v>
      </c>
      <c r="D11" s="13" t="s">
        <v>225</v>
      </c>
      <c r="E11" s="19">
        <v>0</v>
      </c>
      <c r="F11" s="34">
        <v>60</v>
      </c>
      <c r="G11" s="30">
        <f t="shared" si="0"/>
        <v>60</v>
      </c>
      <c r="H11" s="34">
        <v>40</v>
      </c>
      <c r="I11" s="34">
        <v>50</v>
      </c>
      <c r="J11" s="30">
        <f t="shared" si="1"/>
        <v>90</v>
      </c>
      <c r="K11" s="34">
        <v>40</v>
      </c>
      <c r="L11" s="30">
        <v>45</v>
      </c>
      <c r="M11" s="30">
        <f t="shared" si="2"/>
        <v>85</v>
      </c>
      <c r="N11" s="35">
        <v>26</v>
      </c>
      <c r="O11" s="32">
        <v>55</v>
      </c>
      <c r="P11" s="144">
        <f t="shared" si="3"/>
        <v>81</v>
      </c>
      <c r="Q11" s="34">
        <v>38</v>
      </c>
      <c r="R11" s="34">
        <v>50</v>
      </c>
      <c r="S11" s="30">
        <f t="shared" si="4"/>
        <v>88</v>
      </c>
      <c r="T11" s="34">
        <v>38</v>
      </c>
      <c r="U11" s="34">
        <v>60</v>
      </c>
      <c r="V11" s="30">
        <f t="shared" si="5"/>
        <v>98</v>
      </c>
      <c r="W11" s="34">
        <v>30</v>
      </c>
      <c r="X11" s="34">
        <v>60</v>
      </c>
      <c r="Y11" s="30">
        <f t="shared" si="6"/>
        <v>90</v>
      </c>
      <c r="Z11" s="34">
        <v>37</v>
      </c>
      <c r="AA11" s="34">
        <v>60</v>
      </c>
      <c r="AB11" s="30">
        <f t="shared" si="7"/>
        <v>97</v>
      </c>
      <c r="AC11" s="34">
        <v>20</v>
      </c>
      <c r="AD11" s="34">
        <v>60</v>
      </c>
      <c r="AE11" s="30">
        <f t="shared" si="8"/>
        <v>80</v>
      </c>
      <c r="AF11" s="30">
        <v>25</v>
      </c>
      <c r="AG11" s="118">
        <f t="shared" si="9"/>
        <v>70.333333333333329</v>
      </c>
    </row>
    <row r="12" spans="1:33" ht="15" customHeight="1" thickBot="1" x14ac:dyDescent="0.35">
      <c r="A12" s="190"/>
      <c r="B12" s="12">
        <v>20014601</v>
      </c>
      <c r="C12" s="13" t="s">
        <v>226</v>
      </c>
      <c r="D12" s="13" t="s">
        <v>227</v>
      </c>
      <c r="E12" s="19">
        <v>0</v>
      </c>
      <c r="F12" s="30">
        <v>60</v>
      </c>
      <c r="G12" s="30">
        <f t="shared" si="0"/>
        <v>60</v>
      </c>
      <c r="H12" s="30">
        <v>40</v>
      </c>
      <c r="I12" s="30">
        <v>50</v>
      </c>
      <c r="J12" s="30">
        <f t="shared" si="1"/>
        <v>90</v>
      </c>
      <c r="K12" s="30">
        <v>40</v>
      </c>
      <c r="L12" s="30">
        <v>45</v>
      </c>
      <c r="M12" s="30">
        <f t="shared" si="2"/>
        <v>85</v>
      </c>
      <c r="N12" s="35">
        <v>26</v>
      </c>
      <c r="O12" s="32">
        <v>55</v>
      </c>
      <c r="P12" s="144">
        <f t="shared" si="3"/>
        <v>81</v>
      </c>
      <c r="Q12" s="30">
        <v>38</v>
      </c>
      <c r="R12" s="30">
        <v>50</v>
      </c>
      <c r="S12" s="30">
        <f t="shared" si="4"/>
        <v>88</v>
      </c>
      <c r="T12" s="30">
        <v>38</v>
      </c>
      <c r="U12" s="30">
        <v>60</v>
      </c>
      <c r="V12" s="30">
        <f t="shared" si="5"/>
        <v>98</v>
      </c>
      <c r="W12" s="30">
        <v>30</v>
      </c>
      <c r="X12" s="30">
        <v>60</v>
      </c>
      <c r="Y12" s="30">
        <f t="shared" si="6"/>
        <v>90</v>
      </c>
      <c r="Z12" s="30">
        <v>37</v>
      </c>
      <c r="AA12" s="30">
        <v>60</v>
      </c>
      <c r="AB12" s="30">
        <f t="shared" si="7"/>
        <v>97</v>
      </c>
      <c r="AC12" s="30">
        <v>20</v>
      </c>
      <c r="AD12" s="30">
        <v>60</v>
      </c>
      <c r="AE12" s="30">
        <f t="shared" si="8"/>
        <v>80</v>
      </c>
      <c r="AF12" s="30">
        <v>25</v>
      </c>
      <c r="AG12" s="118">
        <f t="shared" si="9"/>
        <v>70.333333333333329</v>
      </c>
    </row>
    <row r="13" spans="1:33" ht="15" customHeight="1" thickBot="1" x14ac:dyDescent="0.35">
      <c r="A13" s="189">
        <v>5</v>
      </c>
      <c r="B13" s="8">
        <v>14014055</v>
      </c>
      <c r="C13" s="10" t="s">
        <v>228</v>
      </c>
      <c r="D13" s="10" t="s">
        <v>229</v>
      </c>
      <c r="E13" s="36">
        <v>0</v>
      </c>
      <c r="F13" s="37">
        <v>0</v>
      </c>
      <c r="G13" s="26">
        <f>SUM(E34,F13)</f>
        <v>0</v>
      </c>
      <c r="H13" s="111">
        <v>10</v>
      </c>
      <c r="I13" s="37">
        <v>0</v>
      </c>
      <c r="J13" s="26">
        <f t="shared" si="1"/>
        <v>10</v>
      </c>
      <c r="K13" s="111">
        <v>10</v>
      </c>
      <c r="L13" s="37">
        <v>0</v>
      </c>
      <c r="M13" s="26">
        <f t="shared" si="2"/>
        <v>10</v>
      </c>
      <c r="N13" s="110">
        <v>10</v>
      </c>
      <c r="O13" s="38">
        <v>0</v>
      </c>
      <c r="P13" s="27">
        <f t="shared" si="3"/>
        <v>10</v>
      </c>
      <c r="Q13" s="53">
        <v>0</v>
      </c>
      <c r="R13" s="37">
        <v>0</v>
      </c>
      <c r="S13" s="26">
        <f t="shared" si="4"/>
        <v>0</v>
      </c>
      <c r="T13" s="53">
        <v>0</v>
      </c>
      <c r="U13" s="37">
        <v>0</v>
      </c>
      <c r="V13" s="26">
        <f t="shared" si="5"/>
        <v>0</v>
      </c>
      <c r="W13" s="25">
        <v>0</v>
      </c>
      <c r="X13" s="37">
        <v>0</v>
      </c>
      <c r="Y13" s="26">
        <f t="shared" si="6"/>
        <v>0</v>
      </c>
      <c r="Z13" s="25">
        <v>0</v>
      </c>
      <c r="AA13" s="37">
        <v>0</v>
      </c>
      <c r="AB13" s="26">
        <f t="shared" si="7"/>
        <v>0</v>
      </c>
      <c r="AC13" s="53">
        <v>0</v>
      </c>
      <c r="AD13" s="37">
        <v>0</v>
      </c>
      <c r="AE13" s="26">
        <f t="shared" si="8"/>
        <v>0</v>
      </c>
      <c r="AF13" s="37">
        <v>0</v>
      </c>
      <c r="AG13" s="26">
        <f t="shared" si="9"/>
        <v>2.5</v>
      </c>
    </row>
    <row r="14" spans="1:33" ht="15" customHeight="1" thickBot="1" x14ac:dyDescent="0.35">
      <c r="A14" s="189"/>
      <c r="B14" s="112"/>
      <c r="C14" s="113"/>
      <c r="D14" s="113"/>
      <c r="E14" s="114"/>
      <c r="F14" s="114"/>
      <c r="G14" s="114"/>
      <c r="H14" s="114"/>
      <c r="I14" s="114"/>
      <c r="J14" s="114"/>
      <c r="K14" s="114"/>
      <c r="L14" s="114"/>
      <c r="M14" s="114"/>
      <c r="N14" s="115"/>
      <c r="O14" s="116"/>
      <c r="P14" s="27"/>
      <c r="Q14" s="88"/>
      <c r="R14" s="114"/>
      <c r="S14" s="114"/>
      <c r="T14" s="114"/>
      <c r="U14" s="114"/>
      <c r="V14" s="114"/>
      <c r="W14" s="49"/>
      <c r="X14" s="114"/>
      <c r="Y14" s="114"/>
      <c r="Z14" s="49"/>
      <c r="AA14" s="114"/>
      <c r="AB14" s="114"/>
      <c r="AC14" s="114"/>
      <c r="AD14" s="114"/>
      <c r="AE14" s="114"/>
      <c r="AF14" s="114"/>
      <c r="AG14" s="114"/>
    </row>
    <row r="15" spans="1:33" ht="15" customHeight="1" thickBot="1" x14ac:dyDescent="0.35">
      <c r="A15" s="190">
        <v>6</v>
      </c>
      <c r="B15" s="12">
        <v>18014083</v>
      </c>
      <c r="C15" s="13" t="s">
        <v>230</v>
      </c>
      <c r="D15" s="13" t="s">
        <v>231</v>
      </c>
      <c r="E15" s="39">
        <v>0</v>
      </c>
      <c r="F15" s="34">
        <v>50</v>
      </c>
      <c r="G15" s="30">
        <f t="shared" si="0"/>
        <v>50</v>
      </c>
      <c r="H15" s="39">
        <v>8</v>
      </c>
      <c r="I15" s="30">
        <v>60</v>
      </c>
      <c r="J15" s="30">
        <f t="shared" si="1"/>
        <v>68</v>
      </c>
      <c r="K15" s="39">
        <v>0</v>
      </c>
      <c r="L15" s="30">
        <v>45</v>
      </c>
      <c r="M15" s="30">
        <f t="shared" si="2"/>
        <v>45</v>
      </c>
      <c r="N15" s="35">
        <v>35</v>
      </c>
      <c r="O15" s="32">
        <v>60</v>
      </c>
      <c r="P15" s="144">
        <f t="shared" si="3"/>
        <v>95</v>
      </c>
      <c r="Q15" s="30">
        <v>40</v>
      </c>
      <c r="R15" s="30">
        <v>50</v>
      </c>
      <c r="S15" s="30">
        <f t="shared" si="4"/>
        <v>90</v>
      </c>
      <c r="T15" s="30">
        <v>28</v>
      </c>
      <c r="U15" s="30">
        <v>60</v>
      </c>
      <c r="V15" s="30">
        <f t="shared" si="5"/>
        <v>88</v>
      </c>
      <c r="W15" s="30">
        <v>40</v>
      </c>
      <c r="X15" s="53">
        <v>0</v>
      </c>
      <c r="Y15" s="30">
        <f t="shared" si="6"/>
        <v>40</v>
      </c>
      <c r="Z15" s="30">
        <v>37</v>
      </c>
      <c r="AA15" s="30">
        <v>60</v>
      </c>
      <c r="AB15" s="30">
        <f t="shared" si="7"/>
        <v>97</v>
      </c>
      <c r="AC15" s="30">
        <v>40</v>
      </c>
      <c r="AD15" s="30">
        <v>40</v>
      </c>
      <c r="AE15" s="30">
        <f t="shared" si="8"/>
        <v>80</v>
      </c>
      <c r="AF15" s="30">
        <v>70</v>
      </c>
      <c r="AG15" s="118">
        <f t="shared" si="9"/>
        <v>71.916666666666671</v>
      </c>
    </row>
    <row r="16" spans="1:33" ht="15" customHeight="1" thickBot="1" x14ac:dyDescent="0.35">
      <c r="A16" s="190"/>
      <c r="B16" s="12">
        <v>19014029</v>
      </c>
      <c r="C16" s="13" t="s">
        <v>34</v>
      </c>
      <c r="D16" s="13" t="s">
        <v>232</v>
      </c>
      <c r="E16" s="39">
        <v>0</v>
      </c>
      <c r="F16" s="30">
        <v>50</v>
      </c>
      <c r="G16" s="30">
        <f t="shared" si="0"/>
        <v>50</v>
      </c>
      <c r="H16" s="39">
        <v>8</v>
      </c>
      <c r="I16" s="36">
        <v>0</v>
      </c>
      <c r="J16" s="30">
        <f t="shared" si="1"/>
        <v>8</v>
      </c>
      <c r="K16" s="39">
        <v>0</v>
      </c>
      <c r="L16" s="30">
        <v>45</v>
      </c>
      <c r="M16" s="30">
        <f t="shared" si="2"/>
        <v>45</v>
      </c>
      <c r="N16" s="35">
        <v>35</v>
      </c>
      <c r="O16" s="32">
        <v>60</v>
      </c>
      <c r="P16" s="144">
        <f t="shared" si="3"/>
        <v>95</v>
      </c>
      <c r="Q16" s="30">
        <v>40</v>
      </c>
      <c r="R16" s="30">
        <v>50</v>
      </c>
      <c r="S16" s="30">
        <f t="shared" si="4"/>
        <v>90</v>
      </c>
      <c r="T16" s="30">
        <v>28</v>
      </c>
      <c r="U16" s="30">
        <v>60</v>
      </c>
      <c r="V16" s="30">
        <f t="shared" si="5"/>
        <v>88</v>
      </c>
      <c r="W16" s="30">
        <v>40</v>
      </c>
      <c r="X16" s="53">
        <v>0</v>
      </c>
      <c r="Y16" s="30">
        <f t="shared" si="6"/>
        <v>40</v>
      </c>
      <c r="Z16" s="30">
        <v>37</v>
      </c>
      <c r="AA16" s="30">
        <v>60</v>
      </c>
      <c r="AB16" s="30">
        <f t="shared" si="7"/>
        <v>97</v>
      </c>
      <c r="AC16" s="30">
        <v>40</v>
      </c>
      <c r="AD16" s="30">
        <v>40</v>
      </c>
      <c r="AE16" s="30">
        <f t="shared" si="8"/>
        <v>80</v>
      </c>
      <c r="AF16" s="30">
        <v>70</v>
      </c>
      <c r="AG16" s="118">
        <f t="shared" si="9"/>
        <v>66.916666666666671</v>
      </c>
    </row>
    <row r="17" spans="1:33" ht="15" customHeight="1" thickBot="1" x14ac:dyDescent="0.35">
      <c r="A17" s="189">
        <v>7</v>
      </c>
      <c r="B17" s="8">
        <v>19014619</v>
      </c>
      <c r="C17" s="10" t="s">
        <v>233</v>
      </c>
      <c r="D17" s="10" t="s">
        <v>234</v>
      </c>
      <c r="E17" s="40">
        <v>36</v>
      </c>
      <c r="F17" s="40">
        <v>30</v>
      </c>
      <c r="G17" s="26">
        <f t="shared" si="0"/>
        <v>66</v>
      </c>
      <c r="H17" s="40">
        <v>40</v>
      </c>
      <c r="I17" s="40">
        <v>50</v>
      </c>
      <c r="J17" s="26">
        <f t="shared" si="1"/>
        <v>90</v>
      </c>
      <c r="K17" s="40">
        <v>26</v>
      </c>
      <c r="L17" s="36">
        <v>0</v>
      </c>
      <c r="M17" s="26">
        <f t="shared" si="2"/>
        <v>26</v>
      </c>
      <c r="N17" s="31">
        <v>0</v>
      </c>
      <c r="O17" s="31">
        <v>0</v>
      </c>
      <c r="P17" s="27">
        <f t="shared" si="3"/>
        <v>0</v>
      </c>
      <c r="Q17" s="36">
        <v>0</v>
      </c>
      <c r="R17" s="33">
        <v>40</v>
      </c>
      <c r="S17" s="26">
        <f t="shared" si="4"/>
        <v>40</v>
      </c>
      <c r="T17" s="36">
        <v>0</v>
      </c>
      <c r="U17" s="40">
        <v>60</v>
      </c>
      <c r="V17" s="26">
        <f t="shared" si="5"/>
        <v>60</v>
      </c>
      <c r="W17" s="40">
        <v>22</v>
      </c>
      <c r="X17" s="114">
        <v>50</v>
      </c>
      <c r="Y17" s="26">
        <f t="shared" si="6"/>
        <v>72</v>
      </c>
      <c r="Z17" s="40">
        <v>37</v>
      </c>
      <c r="AA17" s="40">
        <v>40</v>
      </c>
      <c r="AB17" s="26">
        <f t="shared" si="7"/>
        <v>77</v>
      </c>
      <c r="AC17" s="40">
        <v>15</v>
      </c>
      <c r="AD17" s="40">
        <v>25</v>
      </c>
      <c r="AE17" s="26">
        <f t="shared" si="8"/>
        <v>40</v>
      </c>
      <c r="AF17" s="26">
        <v>50</v>
      </c>
      <c r="AG17" s="26">
        <f t="shared" si="9"/>
        <v>51.75</v>
      </c>
    </row>
    <row r="18" spans="1:33" ht="15" customHeight="1" thickBot="1" x14ac:dyDescent="0.35">
      <c r="A18" s="189"/>
      <c r="B18" s="8">
        <v>18014019</v>
      </c>
      <c r="C18" s="10" t="s">
        <v>235</v>
      </c>
      <c r="D18" s="10" t="s">
        <v>236</v>
      </c>
      <c r="E18" s="40">
        <v>36</v>
      </c>
      <c r="F18" s="40">
        <v>30</v>
      </c>
      <c r="G18" s="26">
        <f t="shared" si="0"/>
        <v>66</v>
      </c>
      <c r="H18" s="40">
        <v>40</v>
      </c>
      <c r="I18" s="40">
        <v>50</v>
      </c>
      <c r="J18" s="26">
        <f t="shared" si="1"/>
        <v>90</v>
      </c>
      <c r="K18" s="40">
        <v>26</v>
      </c>
      <c r="L18" s="36">
        <v>0</v>
      </c>
      <c r="M18" s="26">
        <f t="shared" si="2"/>
        <v>26</v>
      </c>
      <c r="N18" s="31">
        <v>0</v>
      </c>
      <c r="O18" s="31">
        <v>0</v>
      </c>
      <c r="P18" s="27">
        <f t="shared" si="3"/>
        <v>0</v>
      </c>
      <c r="Q18" s="36">
        <v>0</v>
      </c>
      <c r="R18" s="33">
        <v>35</v>
      </c>
      <c r="S18" s="26">
        <f t="shared" si="4"/>
        <v>35</v>
      </c>
      <c r="T18" s="36">
        <v>0</v>
      </c>
      <c r="U18" s="114">
        <v>60</v>
      </c>
      <c r="V18" s="26">
        <f t="shared" si="5"/>
        <v>60</v>
      </c>
      <c r="W18" s="40">
        <v>22</v>
      </c>
      <c r="X18" s="53">
        <v>0</v>
      </c>
      <c r="Y18" s="26">
        <f t="shared" si="6"/>
        <v>22</v>
      </c>
      <c r="Z18" s="40">
        <v>37</v>
      </c>
      <c r="AA18" s="40">
        <v>40</v>
      </c>
      <c r="AB18" s="26">
        <f t="shared" si="7"/>
        <v>77</v>
      </c>
      <c r="AC18" s="40">
        <v>15</v>
      </c>
      <c r="AD18" s="40">
        <v>25</v>
      </c>
      <c r="AE18" s="26">
        <f t="shared" si="8"/>
        <v>40</v>
      </c>
      <c r="AF18" s="26">
        <v>50</v>
      </c>
      <c r="AG18" s="26">
        <f t="shared" si="9"/>
        <v>47.166666666666664</v>
      </c>
    </row>
    <row r="19" spans="1:33" ht="15" customHeight="1" thickBot="1" x14ac:dyDescent="0.35">
      <c r="A19" s="190">
        <v>8</v>
      </c>
      <c r="B19" s="12">
        <v>18014098</v>
      </c>
      <c r="C19" s="13" t="s">
        <v>237</v>
      </c>
      <c r="D19" s="13" t="s">
        <v>238</v>
      </c>
      <c r="E19" s="30">
        <v>25</v>
      </c>
      <c r="F19" s="30">
        <v>60</v>
      </c>
      <c r="G19" s="30">
        <f t="shared" si="0"/>
        <v>85</v>
      </c>
      <c r="H19" s="30">
        <v>36</v>
      </c>
      <c r="I19" s="30">
        <v>60</v>
      </c>
      <c r="J19" s="30">
        <f t="shared" si="1"/>
        <v>96</v>
      </c>
      <c r="K19" s="30">
        <v>25</v>
      </c>
      <c r="L19" s="30">
        <v>50</v>
      </c>
      <c r="M19" s="30">
        <f t="shared" si="2"/>
        <v>75</v>
      </c>
      <c r="N19" s="35">
        <v>30</v>
      </c>
      <c r="O19" s="31">
        <v>0</v>
      </c>
      <c r="P19" s="144">
        <f t="shared" si="3"/>
        <v>30</v>
      </c>
      <c r="Q19" s="30">
        <v>30</v>
      </c>
      <c r="R19" s="30">
        <v>55</v>
      </c>
      <c r="S19" s="30">
        <f t="shared" si="4"/>
        <v>85</v>
      </c>
      <c r="T19" s="30">
        <v>39</v>
      </c>
      <c r="U19" s="30">
        <v>45</v>
      </c>
      <c r="V19" s="30">
        <f t="shared" si="5"/>
        <v>84</v>
      </c>
      <c r="W19" s="30">
        <v>28</v>
      </c>
      <c r="X19" s="53">
        <v>0</v>
      </c>
      <c r="Y19" s="30">
        <f t="shared" si="6"/>
        <v>28</v>
      </c>
      <c r="Z19" s="30">
        <v>37</v>
      </c>
      <c r="AA19" s="30">
        <v>60</v>
      </c>
      <c r="AB19" s="30">
        <f t="shared" si="7"/>
        <v>97</v>
      </c>
      <c r="AC19" s="30">
        <v>15</v>
      </c>
      <c r="AD19" s="30">
        <v>60</v>
      </c>
      <c r="AE19" s="30">
        <f t="shared" si="8"/>
        <v>75</v>
      </c>
      <c r="AF19" s="30">
        <v>100</v>
      </c>
      <c r="AG19" s="118">
        <f t="shared" si="9"/>
        <v>79.583333333333329</v>
      </c>
    </row>
    <row r="20" spans="1:33" ht="15" customHeight="1" thickBot="1" x14ac:dyDescent="0.35">
      <c r="A20" s="190"/>
      <c r="B20" s="12">
        <v>16014910</v>
      </c>
      <c r="C20" s="13" t="s">
        <v>239</v>
      </c>
      <c r="D20" s="13" t="s">
        <v>240</v>
      </c>
      <c r="E20" s="30">
        <v>25</v>
      </c>
      <c r="F20" s="37">
        <v>0</v>
      </c>
      <c r="G20" s="30">
        <f t="shared" si="0"/>
        <v>25</v>
      </c>
      <c r="H20" s="30">
        <v>36</v>
      </c>
      <c r="I20" s="30">
        <v>60</v>
      </c>
      <c r="J20" s="30">
        <f t="shared" si="1"/>
        <v>96</v>
      </c>
      <c r="K20" s="30">
        <v>25</v>
      </c>
      <c r="L20" s="30">
        <v>50</v>
      </c>
      <c r="M20" s="30">
        <f t="shared" si="2"/>
        <v>75</v>
      </c>
      <c r="N20" s="35">
        <v>30</v>
      </c>
      <c r="O20" s="31">
        <v>0</v>
      </c>
      <c r="P20" s="144">
        <f t="shared" si="3"/>
        <v>30</v>
      </c>
      <c r="Q20" s="30">
        <v>30</v>
      </c>
      <c r="R20" s="30">
        <v>55</v>
      </c>
      <c r="S20" s="30">
        <f t="shared" si="4"/>
        <v>85</v>
      </c>
      <c r="T20" s="30">
        <v>39</v>
      </c>
      <c r="U20" s="30">
        <v>45</v>
      </c>
      <c r="V20" s="30">
        <f t="shared" si="5"/>
        <v>84</v>
      </c>
      <c r="W20" s="30">
        <v>28</v>
      </c>
      <c r="X20" s="53">
        <v>0</v>
      </c>
      <c r="Y20" s="30">
        <f t="shared" si="6"/>
        <v>28</v>
      </c>
      <c r="Z20" s="30">
        <v>37</v>
      </c>
      <c r="AA20" s="30">
        <v>60</v>
      </c>
      <c r="AB20" s="30">
        <f t="shared" si="7"/>
        <v>97</v>
      </c>
      <c r="AC20" s="30">
        <v>15</v>
      </c>
      <c r="AD20" s="30">
        <v>60</v>
      </c>
      <c r="AE20" s="30">
        <f t="shared" si="8"/>
        <v>75</v>
      </c>
      <c r="AF20" s="30">
        <v>100</v>
      </c>
      <c r="AG20" s="118">
        <f t="shared" si="9"/>
        <v>74.583333333333329</v>
      </c>
    </row>
    <row r="21" spans="1:33" ht="15" customHeight="1" thickBot="1" x14ac:dyDescent="0.35">
      <c r="A21" s="189">
        <v>9</v>
      </c>
      <c r="B21" s="8">
        <v>20014604</v>
      </c>
      <c r="C21" s="10" t="s">
        <v>241</v>
      </c>
      <c r="D21" s="10" t="s">
        <v>242</v>
      </c>
      <c r="E21" s="40">
        <v>40</v>
      </c>
      <c r="F21" s="40">
        <v>60</v>
      </c>
      <c r="G21" s="26">
        <f t="shared" si="0"/>
        <v>100</v>
      </c>
      <c r="H21" s="40">
        <v>40</v>
      </c>
      <c r="I21" s="40">
        <v>60</v>
      </c>
      <c r="J21" s="26">
        <f t="shared" si="1"/>
        <v>100</v>
      </c>
      <c r="K21" s="40">
        <v>32</v>
      </c>
      <c r="L21" s="40">
        <v>55</v>
      </c>
      <c r="M21" s="26">
        <f t="shared" si="2"/>
        <v>87</v>
      </c>
      <c r="N21" s="42">
        <v>38</v>
      </c>
      <c r="O21" s="41">
        <v>40</v>
      </c>
      <c r="P21" s="27">
        <f t="shared" si="3"/>
        <v>78</v>
      </c>
      <c r="Q21" s="40">
        <v>32</v>
      </c>
      <c r="R21" s="40">
        <v>60</v>
      </c>
      <c r="S21" s="26">
        <f t="shared" si="4"/>
        <v>92</v>
      </c>
      <c r="T21" s="40">
        <v>40</v>
      </c>
      <c r="U21" s="40">
        <v>60</v>
      </c>
      <c r="V21" s="26">
        <f t="shared" si="5"/>
        <v>100</v>
      </c>
      <c r="W21" s="40">
        <v>35</v>
      </c>
      <c r="X21" s="40">
        <v>60</v>
      </c>
      <c r="Y21" s="26">
        <f t="shared" si="6"/>
        <v>95</v>
      </c>
      <c r="Z21" s="40">
        <v>36</v>
      </c>
      <c r="AA21" s="40">
        <v>60</v>
      </c>
      <c r="AB21" s="26">
        <f t="shared" si="7"/>
        <v>96</v>
      </c>
      <c r="AC21" s="40">
        <v>18</v>
      </c>
      <c r="AD21" s="40">
        <v>60</v>
      </c>
      <c r="AE21" s="26">
        <f t="shared" si="8"/>
        <v>78</v>
      </c>
      <c r="AF21" s="26">
        <v>100</v>
      </c>
      <c r="AG21" s="26">
        <f t="shared" si="9"/>
        <v>93.833333333333329</v>
      </c>
    </row>
    <row r="22" spans="1:33" ht="15" customHeight="1" thickBot="1" x14ac:dyDescent="0.35">
      <c r="A22" s="189"/>
      <c r="B22" s="8">
        <v>19014100</v>
      </c>
      <c r="C22" s="10" t="s">
        <v>243</v>
      </c>
      <c r="D22" s="10" t="s">
        <v>244</v>
      </c>
      <c r="E22" s="40">
        <v>40</v>
      </c>
      <c r="F22" s="40">
        <v>60</v>
      </c>
      <c r="G22" s="26">
        <f t="shared" si="0"/>
        <v>100</v>
      </c>
      <c r="H22" s="40">
        <v>40</v>
      </c>
      <c r="I22" s="40">
        <v>60</v>
      </c>
      <c r="J22" s="26">
        <f t="shared" si="1"/>
        <v>100</v>
      </c>
      <c r="K22" s="40">
        <v>32</v>
      </c>
      <c r="L22" s="40">
        <v>55</v>
      </c>
      <c r="M22" s="26">
        <f t="shared" si="2"/>
        <v>87</v>
      </c>
      <c r="N22" s="42">
        <v>38</v>
      </c>
      <c r="O22" s="41">
        <v>40</v>
      </c>
      <c r="P22" s="27">
        <f t="shared" si="3"/>
        <v>78</v>
      </c>
      <c r="Q22" s="40">
        <v>32</v>
      </c>
      <c r="R22" s="40">
        <v>60</v>
      </c>
      <c r="S22" s="26">
        <f t="shared" si="4"/>
        <v>92</v>
      </c>
      <c r="T22" s="40">
        <v>40</v>
      </c>
      <c r="U22" s="40">
        <v>60</v>
      </c>
      <c r="V22" s="26">
        <f t="shared" si="5"/>
        <v>100</v>
      </c>
      <c r="W22" s="40">
        <v>35</v>
      </c>
      <c r="X22" s="40">
        <v>60</v>
      </c>
      <c r="Y22" s="26">
        <f t="shared" si="6"/>
        <v>95</v>
      </c>
      <c r="Z22" s="40">
        <v>36</v>
      </c>
      <c r="AA22" s="40">
        <v>60</v>
      </c>
      <c r="AB22" s="26">
        <f t="shared" si="7"/>
        <v>96</v>
      </c>
      <c r="AC22" s="40">
        <v>18</v>
      </c>
      <c r="AD22" s="40">
        <v>60</v>
      </c>
      <c r="AE22" s="26">
        <f t="shared" si="8"/>
        <v>78</v>
      </c>
      <c r="AF22" s="26">
        <v>100</v>
      </c>
      <c r="AG22" s="26">
        <f t="shared" si="9"/>
        <v>93.833333333333329</v>
      </c>
    </row>
    <row r="23" spans="1:33" ht="15" customHeight="1" thickBot="1" x14ac:dyDescent="0.35">
      <c r="A23" s="190">
        <v>10</v>
      </c>
      <c r="B23" s="12">
        <v>18014109</v>
      </c>
      <c r="C23" s="13" t="s">
        <v>245</v>
      </c>
      <c r="D23" s="13" t="s">
        <v>246</v>
      </c>
      <c r="E23" s="30">
        <v>38</v>
      </c>
      <c r="F23" s="30">
        <v>50</v>
      </c>
      <c r="G23" s="30">
        <f t="shared" si="0"/>
        <v>88</v>
      </c>
      <c r="H23" s="30">
        <v>28</v>
      </c>
      <c r="I23" s="30">
        <v>60</v>
      </c>
      <c r="J23" s="30">
        <f t="shared" si="1"/>
        <v>88</v>
      </c>
      <c r="K23" s="30">
        <v>40</v>
      </c>
      <c r="L23" s="30">
        <v>60</v>
      </c>
      <c r="M23" s="30">
        <f t="shared" si="2"/>
        <v>100</v>
      </c>
      <c r="N23" s="35">
        <v>35</v>
      </c>
      <c r="O23" s="32">
        <v>35</v>
      </c>
      <c r="P23" s="144">
        <f t="shared" si="3"/>
        <v>70</v>
      </c>
      <c r="Q23" s="30">
        <v>40</v>
      </c>
      <c r="R23" s="30">
        <v>60</v>
      </c>
      <c r="S23" s="30">
        <f t="shared" si="4"/>
        <v>100</v>
      </c>
      <c r="T23" s="36">
        <v>0</v>
      </c>
      <c r="U23" s="30">
        <v>60</v>
      </c>
      <c r="V23" s="30">
        <f t="shared" si="5"/>
        <v>60</v>
      </c>
      <c r="W23" s="30">
        <v>35</v>
      </c>
      <c r="X23" s="30">
        <v>60</v>
      </c>
      <c r="Y23" s="30">
        <f t="shared" si="6"/>
        <v>95</v>
      </c>
      <c r="Z23" s="30">
        <v>40</v>
      </c>
      <c r="AA23" s="30">
        <v>60</v>
      </c>
      <c r="AB23" s="30">
        <f t="shared" si="7"/>
        <v>100</v>
      </c>
      <c r="AC23" s="30">
        <v>40</v>
      </c>
      <c r="AD23" s="30">
        <v>60</v>
      </c>
      <c r="AE23" s="30">
        <f t="shared" si="8"/>
        <v>100</v>
      </c>
      <c r="AF23" s="30">
        <v>65</v>
      </c>
      <c r="AG23" s="118">
        <f t="shared" si="9"/>
        <v>83</v>
      </c>
    </row>
    <row r="24" spans="1:33" ht="15" customHeight="1" thickBot="1" x14ac:dyDescent="0.35">
      <c r="A24" s="190"/>
      <c r="B24" s="12">
        <v>18014060</v>
      </c>
      <c r="C24" s="13" t="s">
        <v>247</v>
      </c>
      <c r="D24" s="13" t="s">
        <v>248</v>
      </c>
      <c r="E24" s="30">
        <v>38</v>
      </c>
      <c r="F24" s="30">
        <v>50</v>
      </c>
      <c r="G24" s="30">
        <f t="shared" si="0"/>
        <v>88</v>
      </c>
      <c r="H24" s="30">
        <v>28</v>
      </c>
      <c r="I24" s="30">
        <v>60</v>
      </c>
      <c r="J24" s="30">
        <f t="shared" si="1"/>
        <v>88</v>
      </c>
      <c r="K24" s="30">
        <v>40</v>
      </c>
      <c r="L24" s="30">
        <v>60</v>
      </c>
      <c r="M24" s="30">
        <f t="shared" si="2"/>
        <v>100</v>
      </c>
      <c r="N24" s="35">
        <v>35</v>
      </c>
      <c r="O24" s="32">
        <v>35</v>
      </c>
      <c r="P24" s="144">
        <f t="shared" si="3"/>
        <v>70</v>
      </c>
      <c r="Q24" s="30">
        <v>40</v>
      </c>
      <c r="R24" s="30">
        <v>60</v>
      </c>
      <c r="S24" s="30">
        <f t="shared" si="4"/>
        <v>100</v>
      </c>
      <c r="T24" s="36">
        <v>0</v>
      </c>
      <c r="U24" s="30">
        <v>60</v>
      </c>
      <c r="V24" s="30">
        <f t="shared" si="5"/>
        <v>60</v>
      </c>
      <c r="W24" s="30">
        <v>35</v>
      </c>
      <c r="X24" s="30">
        <v>60</v>
      </c>
      <c r="Y24" s="30">
        <f t="shared" si="6"/>
        <v>95</v>
      </c>
      <c r="Z24" s="30">
        <v>40</v>
      </c>
      <c r="AA24" s="30">
        <v>60</v>
      </c>
      <c r="AB24" s="30">
        <f t="shared" si="7"/>
        <v>100</v>
      </c>
      <c r="AC24" s="30">
        <v>40</v>
      </c>
      <c r="AD24" s="30">
        <v>60</v>
      </c>
      <c r="AE24" s="30">
        <f t="shared" si="8"/>
        <v>100</v>
      </c>
      <c r="AF24" s="30">
        <v>65</v>
      </c>
      <c r="AG24" s="118">
        <f t="shared" si="9"/>
        <v>83</v>
      </c>
    </row>
    <row r="25" spans="1:33" ht="15" customHeight="1" thickBot="1" x14ac:dyDescent="0.35">
      <c r="A25" s="189">
        <v>11</v>
      </c>
      <c r="B25" s="8">
        <v>18014048</v>
      </c>
      <c r="C25" s="10" t="s">
        <v>249</v>
      </c>
      <c r="D25" s="10" t="s">
        <v>250</v>
      </c>
      <c r="E25" s="40">
        <v>38</v>
      </c>
      <c r="F25" s="40">
        <v>60</v>
      </c>
      <c r="G25" s="26">
        <f t="shared" si="0"/>
        <v>98</v>
      </c>
      <c r="H25" s="36">
        <v>0</v>
      </c>
      <c r="I25" s="40">
        <v>60</v>
      </c>
      <c r="J25" s="26">
        <f t="shared" si="1"/>
        <v>60</v>
      </c>
      <c r="K25" s="40">
        <v>40</v>
      </c>
      <c r="L25" s="40">
        <v>60</v>
      </c>
      <c r="M25" s="26">
        <f t="shared" si="2"/>
        <v>100</v>
      </c>
      <c r="N25" s="42">
        <v>38</v>
      </c>
      <c r="O25" s="41">
        <v>60</v>
      </c>
      <c r="P25" s="27">
        <f t="shared" si="3"/>
        <v>98</v>
      </c>
      <c r="Q25" s="40">
        <v>39</v>
      </c>
      <c r="R25" s="40">
        <v>60</v>
      </c>
      <c r="S25" s="26">
        <f t="shared" si="4"/>
        <v>99</v>
      </c>
      <c r="T25" s="40">
        <v>40</v>
      </c>
      <c r="U25" s="40">
        <v>60</v>
      </c>
      <c r="V25" s="26">
        <f t="shared" si="5"/>
        <v>100</v>
      </c>
      <c r="W25" s="40">
        <v>32</v>
      </c>
      <c r="X25" s="40">
        <v>60</v>
      </c>
      <c r="Y25" s="26">
        <f t="shared" si="6"/>
        <v>92</v>
      </c>
      <c r="Z25" s="40">
        <v>35</v>
      </c>
      <c r="AA25" s="40">
        <v>60</v>
      </c>
      <c r="AB25" s="26">
        <f t="shared" si="7"/>
        <v>95</v>
      </c>
      <c r="AC25" s="40">
        <v>40</v>
      </c>
      <c r="AD25" s="40">
        <v>60</v>
      </c>
      <c r="AE25" s="26">
        <f t="shared" si="8"/>
        <v>100</v>
      </c>
      <c r="AF25" s="26">
        <v>90</v>
      </c>
      <c r="AG25" s="26">
        <f t="shared" si="9"/>
        <v>92.666666666666671</v>
      </c>
    </row>
    <row r="26" spans="1:33" ht="15" customHeight="1" thickBot="1" x14ac:dyDescent="0.35">
      <c r="A26" s="189"/>
      <c r="B26" s="8">
        <v>15014045</v>
      </c>
      <c r="C26" s="10" t="s">
        <v>251</v>
      </c>
      <c r="D26" s="10" t="s">
        <v>231</v>
      </c>
      <c r="E26" s="40">
        <v>38</v>
      </c>
      <c r="F26" s="40">
        <v>60</v>
      </c>
      <c r="G26" s="26">
        <f t="shared" si="0"/>
        <v>98</v>
      </c>
      <c r="H26" s="36">
        <v>0</v>
      </c>
      <c r="I26" s="40">
        <v>60</v>
      </c>
      <c r="J26" s="26">
        <f t="shared" si="1"/>
        <v>60</v>
      </c>
      <c r="K26" s="40">
        <v>40</v>
      </c>
      <c r="L26" s="40">
        <v>60</v>
      </c>
      <c r="M26" s="26">
        <f t="shared" si="2"/>
        <v>100</v>
      </c>
      <c r="N26" s="42">
        <v>38</v>
      </c>
      <c r="O26" s="41">
        <v>60</v>
      </c>
      <c r="P26" s="27">
        <f t="shared" si="3"/>
        <v>98</v>
      </c>
      <c r="Q26" s="40">
        <v>39</v>
      </c>
      <c r="R26" s="40">
        <v>60</v>
      </c>
      <c r="S26" s="26">
        <f t="shared" si="4"/>
        <v>99</v>
      </c>
      <c r="T26" s="40">
        <v>40</v>
      </c>
      <c r="U26" s="40">
        <v>60</v>
      </c>
      <c r="V26" s="26">
        <f t="shared" si="5"/>
        <v>100</v>
      </c>
      <c r="W26" s="40">
        <v>32</v>
      </c>
      <c r="X26" s="40">
        <v>60</v>
      </c>
      <c r="Y26" s="26">
        <f>SUM(W26,X26)</f>
        <v>92</v>
      </c>
      <c r="Z26" s="40">
        <v>35</v>
      </c>
      <c r="AA26" s="40">
        <v>60</v>
      </c>
      <c r="AB26" s="26">
        <f t="shared" si="7"/>
        <v>95</v>
      </c>
      <c r="AC26" s="40">
        <v>40</v>
      </c>
      <c r="AD26" s="40">
        <v>60</v>
      </c>
      <c r="AE26" s="26">
        <f t="shared" si="8"/>
        <v>100</v>
      </c>
      <c r="AF26" s="26">
        <v>90</v>
      </c>
      <c r="AG26" s="26">
        <f t="shared" si="9"/>
        <v>92.666666666666671</v>
      </c>
    </row>
    <row r="27" spans="1:33" ht="15" customHeight="1" thickBot="1" x14ac:dyDescent="0.35">
      <c r="A27" s="190">
        <v>12</v>
      </c>
      <c r="B27" s="12">
        <v>18014008</v>
      </c>
      <c r="C27" s="13" t="s">
        <v>252</v>
      </c>
      <c r="D27" s="13" t="s">
        <v>253</v>
      </c>
      <c r="E27" s="30">
        <v>40</v>
      </c>
      <c r="F27" s="30">
        <v>40</v>
      </c>
      <c r="G27" s="30">
        <f t="shared" si="0"/>
        <v>80</v>
      </c>
      <c r="H27" s="30">
        <v>40</v>
      </c>
      <c r="I27" s="30">
        <v>60</v>
      </c>
      <c r="J27" s="30">
        <f t="shared" si="1"/>
        <v>100</v>
      </c>
      <c r="K27" s="36">
        <v>0</v>
      </c>
      <c r="L27" s="118">
        <v>50</v>
      </c>
      <c r="M27" s="30">
        <f t="shared" si="2"/>
        <v>50</v>
      </c>
      <c r="N27" s="43">
        <v>35</v>
      </c>
      <c r="O27" s="32">
        <v>60</v>
      </c>
      <c r="P27" s="144">
        <f t="shared" si="3"/>
        <v>95</v>
      </c>
      <c r="Q27" s="30">
        <v>39</v>
      </c>
      <c r="R27" s="30">
        <v>50</v>
      </c>
      <c r="S27" s="30">
        <f t="shared" si="4"/>
        <v>89</v>
      </c>
      <c r="T27" s="30">
        <v>39</v>
      </c>
      <c r="U27" s="30">
        <v>60</v>
      </c>
      <c r="V27" s="30">
        <f t="shared" si="5"/>
        <v>99</v>
      </c>
      <c r="W27" s="30">
        <v>40</v>
      </c>
      <c r="X27" s="30">
        <v>60</v>
      </c>
      <c r="Y27" s="30">
        <f t="shared" si="6"/>
        <v>100</v>
      </c>
      <c r="Z27" s="30">
        <v>37</v>
      </c>
      <c r="AA27" s="30">
        <v>60</v>
      </c>
      <c r="AB27" s="30">
        <f t="shared" si="7"/>
        <v>97</v>
      </c>
      <c r="AC27" s="30">
        <v>40</v>
      </c>
      <c r="AD27" s="30">
        <v>60</v>
      </c>
      <c r="AE27" s="30">
        <f t="shared" si="8"/>
        <v>100</v>
      </c>
      <c r="AF27" s="30">
        <v>80</v>
      </c>
      <c r="AG27" s="118">
        <f t="shared" si="9"/>
        <v>87.5</v>
      </c>
    </row>
    <row r="28" spans="1:33" ht="15" customHeight="1" thickBot="1" x14ac:dyDescent="0.35">
      <c r="A28" s="190"/>
      <c r="B28" s="12">
        <v>18014055</v>
      </c>
      <c r="C28" s="13" t="s">
        <v>254</v>
      </c>
      <c r="D28" s="13" t="s">
        <v>255</v>
      </c>
      <c r="E28" s="30">
        <v>40</v>
      </c>
      <c r="F28" s="30">
        <v>40</v>
      </c>
      <c r="G28" s="30">
        <f t="shared" si="0"/>
        <v>80</v>
      </c>
      <c r="H28" s="30">
        <v>40</v>
      </c>
      <c r="I28" s="30">
        <v>60</v>
      </c>
      <c r="J28" s="30">
        <f t="shared" si="1"/>
        <v>100</v>
      </c>
      <c r="K28" s="39">
        <v>0</v>
      </c>
      <c r="L28" s="30">
        <v>60</v>
      </c>
      <c r="M28" s="30">
        <f t="shared" si="2"/>
        <v>60</v>
      </c>
      <c r="N28" s="44">
        <v>35</v>
      </c>
      <c r="O28" s="32">
        <v>60</v>
      </c>
      <c r="P28" s="144">
        <f t="shared" si="3"/>
        <v>95</v>
      </c>
      <c r="Q28" s="30">
        <v>39</v>
      </c>
      <c r="R28" s="30">
        <v>50</v>
      </c>
      <c r="S28" s="30">
        <f t="shared" si="4"/>
        <v>89</v>
      </c>
      <c r="T28" s="30">
        <v>39</v>
      </c>
      <c r="U28" s="30">
        <v>60</v>
      </c>
      <c r="V28" s="30">
        <f t="shared" si="5"/>
        <v>99</v>
      </c>
      <c r="W28" s="30">
        <v>40</v>
      </c>
      <c r="X28" s="30">
        <v>60</v>
      </c>
      <c r="Y28" s="30">
        <f t="shared" si="6"/>
        <v>100</v>
      </c>
      <c r="Z28" s="30">
        <v>37</v>
      </c>
      <c r="AA28" s="30">
        <v>60</v>
      </c>
      <c r="AB28" s="30">
        <f t="shared" si="7"/>
        <v>97</v>
      </c>
      <c r="AC28" s="30">
        <v>40</v>
      </c>
      <c r="AD28" s="30">
        <v>60</v>
      </c>
      <c r="AE28" s="30">
        <f t="shared" si="8"/>
        <v>100</v>
      </c>
      <c r="AF28" s="30">
        <v>80</v>
      </c>
      <c r="AG28" s="118">
        <f t="shared" si="9"/>
        <v>88.333333333333329</v>
      </c>
    </row>
    <row r="29" spans="1:33" ht="15" customHeight="1" thickBot="1" x14ac:dyDescent="0.35">
      <c r="A29" s="189">
        <v>13</v>
      </c>
      <c r="B29" s="8">
        <v>18014052</v>
      </c>
      <c r="C29" s="10" t="s">
        <v>256</v>
      </c>
      <c r="D29" s="10" t="s">
        <v>55</v>
      </c>
      <c r="E29" s="26">
        <v>40</v>
      </c>
      <c r="F29" s="26">
        <v>60</v>
      </c>
      <c r="G29" s="26">
        <f t="shared" si="0"/>
        <v>100</v>
      </c>
      <c r="H29" s="26">
        <v>40</v>
      </c>
      <c r="I29" s="26">
        <v>60</v>
      </c>
      <c r="J29" s="26">
        <f t="shared" si="1"/>
        <v>100</v>
      </c>
      <c r="K29" s="39">
        <v>0</v>
      </c>
      <c r="L29" s="26">
        <v>60</v>
      </c>
      <c r="M29" s="26">
        <f t="shared" si="2"/>
        <v>60</v>
      </c>
      <c r="N29" s="28">
        <v>38</v>
      </c>
      <c r="O29" s="29">
        <v>60</v>
      </c>
      <c r="P29" s="27">
        <f t="shared" si="3"/>
        <v>98</v>
      </c>
      <c r="Q29" s="26">
        <v>40</v>
      </c>
      <c r="R29" s="26">
        <v>50</v>
      </c>
      <c r="S29" s="26">
        <f t="shared" si="4"/>
        <v>90</v>
      </c>
      <c r="T29" s="26">
        <v>40</v>
      </c>
      <c r="U29" s="26">
        <v>60</v>
      </c>
      <c r="V29" s="26">
        <f t="shared" si="5"/>
        <v>100</v>
      </c>
      <c r="W29" s="26">
        <v>37</v>
      </c>
      <c r="X29" s="26">
        <v>60</v>
      </c>
      <c r="Y29" s="26">
        <f t="shared" si="6"/>
        <v>97</v>
      </c>
      <c r="Z29" s="26">
        <v>40</v>
      </c>
      <c r="AA29" s="26">
        <v>40</v>
      </c>
      <c r="AB29" s="26">
        <f t="shared" si="7"/>
        <v>80</v>
      </c>
      <c r="AC29" s="26">
        <v>40</v>
      </c>
      <c r="AD29" s="26">
        <v>60</v>
      </c>
      <c r="AE29" s="26">
        <f t="shared" si="8"/>
        <v>100</v>
      </c>
      <c r="AF29" s="26">
        <v>80</v>
      </c>
      <c r="AG29" s="26">
        <f t="shared" si="9"/>
        <v>88.75</v>
      </c>
    </row>
    <row r="30" spans="1:33" ht="15" customHeight="1" thickBot="1" x14ac:dyDescent="0.35">
      <c r="A30" s="189"/>
      <c r="B30" s="8">
        <v>19014097</v>
      </c>
      <c r="C30" s="10" t="s">
        <v>191</v>
      </c>
      <c r="D30" s="10" t="s">
        <v>257</v>
      </c>
      <c r="E30" s="26">
        <v>40</v>
      </c>
      <c r="F30" s="26">
        <v>60</v>
      </c>
      <c r="G30" s="26">
        <f t="shared" si="0"/>
        <v>100</v>
      </c>
      <c r="H30" s="26">
        <v>40</v>
      </c>
      <c r="I30" s="26">
        <v>60</v>
      </c>
      <c r="J30" s="26">
        <f t="shared" si="1"/>
        <v>100</v>
      </c>
      <c r="K30" s="39">
        <v>0</v>
      </c>
      <c r="L30" s="26">
        <v>60</v>
      </c>
      <c r="M30" s="26">
        <f t="shared" si="2"/>
        <v>60</v>
      </c>
      <c r="N30" s="28">
        <v>38</v>
      </c>
      <c r="O30" s="29">
        <v>60</v>
      </c>
      <c r="P30" s="27">
        <f t="shared" si="3"/>
        <v>98</v>
      </c>
      <c r="Q30" s="26">
        <v>40</v>
      </c>
      <c r="R30" s="26">
        <v>50</v>
      </c>
      <c r="S30" s="26">
        <f t="shared" si="4"/>
        <v>90</v>
      </c>
      <c r="T30" s="26">
        <v>40</v>
      </c>
      <c r="U30" s="26">
        <v>60</v>
      </c>
      <c r="V30" s="26">
        <f t="shared" si="5"/>
        <v>100</v>
      </c>
      <c r="W30" s="26">
        <v>37</v>
      </c>
      <c r="X30" s="26">
        <v>60</v>
      </c>
      <c r="Y30" s="26">
        <f t="shared" si="6"/>
        <v>97</v>
      </c>
      <c r="Z30" s="26">
        <v>40</v>
      </c>
      <c r="AA30" s="26">
        <v>40</v>
      </c>
      <c r="AB30" s="26">
        <f t="shared" si="7"/>
        <v>80</v>
      </c>
      <c r="AC30" s="26">
        <v>40</v>
      </c>
      <c r="AD30" s="26">
        <v>60</v>
      </c>
      <c r="AE30" s="26">
        <f t="shared" si="8"/>
        <v>100</v>
      </c>
      <c r="AF30" s="26">
        <v>80</v>
      </c>
      <c r="AG30" s="26">
        <f t="shared" si="9"/>
        <v>88.75</v>
      </c>
    </row>
    <row r="31" spans="1:33" ht="15" customHeight="1" thickBot="1" x14ac:dyDescent="0.35">
      <c r="A31" s="190">
        <v>14</v>
      </c>
      <c r="B31" s="12">
        <v>18014032</v>
      </c>
      <c r="C31" s="13" t="s">
        <v>258</v>
      </c>
      <c r="D31" s="13" t="s">
        <v>259</v>
      </c>
      <c r="E31" s="30">
        <v>38</v>
      </c>
      <c r="F31" s="30">
        <v>50</v>
      </c>
      <c r="G31" s="30">
        <f t="shared" si="0"/>
        <v>88</v>
      </c>
      <c r="H31" s="39">
        <v>4</v>
      </c>
      <c r="I31" s="30">
        <v>60</v>
      </c>
      <c r="J31" s="30">
        <f t="shared" si="1"/>
        <v>64</v>
      </c>
      <c r="K31" s="39">
        <v>0</v>
      </c>
      <c r="L31" s="30">
        <v>60</v>
      </c>
      <c r="M31" s="30">
        <f t="shared" si="2"/>
        <v>60</v>
      </c>
      <c r="N31" s="35">
        <v>36</v>
      </c>
      <c r="O31" s="32">
        <v>60</v>
      </c>
      <c r="P31" s="144">
        <f t="shared" si="3"/>
        <v>96</v>
      </c>
      <c r="Q31" s="30">
        <v>38</v>
      </c>
      <c r="R31" s="30">
        <v>50</v>
      </c>
      <c r="S31" s="30">
        <f t="shared" si="4"/>
        <v>88</v>
      </c>
      <c r="T31" s="30">
        <v>40</v>
      </c>
      <c r="U31" s="30">
        <v>60</v>
      </c>
      <c r="V31" s="30">
        <f t="shared" si="5"/>
        <v>100</v>
      </c>
      <c r="W31" s="30">
        <v>37</v>
      </c>
      <c r="X31" s="30">
        <v>60</v>
      </c>
      <c r="Y31" s="30">
        <f t="shared" si="6"/>
        <v>97</v>
      </c>
      <c r="Z31" s="30">
        <v>30</v>
      </c>
      <c r="AA31" s="30">
        <v>60</v>
      </c>
      <c r="AB31" s="30">
        <f t="shared" si="7"/>
        <v>90</v>
      </c>
      <c r="AC31" s="30">
        <v>40</v>
      </c>
      <c r="AD31" s="30">
        <v>60</v>
      </c>
      <c r="AE31" s="30">
        <f t="shared" si="8"/>
        <v>100</v>
      </c>
      <c r="AF31" s="30">
        <v>70</v>
      </c>
      <c r="AG31" s="118">
        <f t="shared" si="9"/>
        <v>82.750000000000014</v>
      </c>
    </row>
    <row r="32" spans="1:33" ht="15" customHeight="1" thickBot="1" x14ac:dyDescent="0.35">
      <c r="A32" s="190"/>
      <c r="B32" s="12">
        <v>19014104</v>
      </c>
      <c r="C32" s="13" t="s">
        <v>260</v>
      </c>
      <c r="D32" s="13" t="s">
        <v>261</v>
      </c>
      <c r="E32" s="30">
        <v>38</v>
      </c>
      <c r="F32" s="30">
        <v>50</v>
      </c>
      <c r="G32" s="30">
        <f t="shared" si="0"/>
        <v>88</v>
      </c>
      <c r="H32" s="39">
        <v>4</v>
      </c>
      <c r="I32" s="30">
        <v>20</v>
      </c>
      <c r="J32" s="30">
        <f t="shared" si="1"/>
        <v>24</v>
      </c>
      <c r="K32" s="39">
        <v>0</v>
      </c>
      <c r="L32" s="30">
        <v>60</v>
      </c>
      <c r="M32" s="30">
        <f t="shared" si="2"/>
        <v>60</v>
      </c>
      <c r="N32" s="35">
        <v>36</v>
      </c>
      <c r="O32" s="32">
        <v>60</v>
      </c>
      <c r="P32" s="144">
        <f t="shared" si="3"/>
        <v>96</v>
      </c>
      <c r="Q32" s="30">
        <v>38</v>
      </c>
      <c r="R32" s="30">
        <v>50</v>
      </c>
      <c r="S32" s="30">
        <f t="shared" si="4"/>
        <v>88</v>
      </c>
      <c r="T32" s="30">
        <v>40</v>
      </c>
      <c r="U32" s="30">
        <v>60</v>
      </c>
      <c r="V32" s="30">
        <f t="shared" si="5"/>
        <v>100</v>
      </c>
      <c r="W32" s="30">
        <v>37</v>
      </c>
      <c r="X32" s="30">
        <v>60</v>
      </c>
      <c r="Y32" s="30">
        <f t="shared" si="6"/>
        <v>97</v>
      </c>
      <c r="Z32" s="30">
        <v>30</v>
      </c>
      <c r="AA32" s="30">
        <v>60</v>
      </c>
      <c r="AB32" s="30">
        <f t="shared" si="7"/>
        <v>90</v>
      </c>
      <c r="AC32" s="30">
        <v>40</v>
      </c>
      <c r="AD32" s="30">
        <v>60</v>
      </c>
      <c r="AE32" s="30">
        <f t="shared" si="8"/>
        <v>100</v>
      </c>
      <c r="AF32" s="30">
        <v>70</v>
      </c>
      <c r="AG32" s="118">
        <f t="shared" si="9"/>
        <v>79.416666666666671</v>
      </c>
    </row>
    <row r="33" spans="1:34" ht="15" customHeight="1" thickBot="1" x14ac:dyDescent="0.35">
      <c r="A33" s="189">
        <v>15</v>
      </c>
      <c r="B33" s="8">
        <v>19014085</v>
      </c>
      <c r="C33" s="10" t="s">
        <v>262</v>
      </c>
      <c r="D33" s="10" t="s">
        <v>263</v>
      </c>
      <c r="E33" s="40">
        <v>38</v>
      </c>
      <c r="F33" s="40">
        <v>30</v>
      </c>
      <c r="G33" s="40">
        <f t="shared" si="0"/>
        <v>68</v>
      </c>
      <c r="H33" s="40">
        <v>38</v>
      </c>
      <c r="I33" s="40">
        <v>50</v>
      </c>
      <c r="J33" s="40">
        <f t="shared" si="1"/>
        <v>88</v>
      </c>
      <c r="K33" s="40">
        <v>38</v>
      </c>
      <c r="L33" s="40">
        <v>30</v>
      </c>
      <c r="M33" s="40">
        <f t="shared" si="2"/>
        <v>68</v>
      </c>
      <c r="N33" s="115">
        <v>40</v>
      </c>
      <c r="O33" s="41">
        <v>60</v>
      </c>
      <c r="P33" s="27">
        <f t="shared" si="3"/>
        <v>100</v>
      </c>
      <c r="Q33" s="40">
        <v>38</v>
      </c>
      <c r="R33" s="40">
        <v>55</v>
      </c>
      <c r="S33" s="40">
        <f t="shared" si="4"/>
        <v>93</v>
      </c>
      <c r="T33" s="40">
        <v>40</v>
      </c>
      <c r="U33" s="40">
        <v>60</v>
      </c>
      <c r="V33" s="40">
        <f t="shared" si="5"/>
        <v>100</v>
      </c>
      <c r="W33" s="40">
        <v>23</v>
      </c>
      <c r="X33" s="40">
        <v>60</v>
      </c>
      <c r="Y33" s="40">
        <f t="shared" si="6"/>
        <v>83</v>
      </c>
      <c r="Z33" s="40">
        <v>37</v>
      </c>
      <c r="AA33" s="40">
        <v>60</v>
      </c>
      <c r="AB33" s="40">
        <f t="shared" si="7"/>
        <v>97</v>
      </c>
      <c r="AC33" s="40">
        <v>40</v>
      </c>
      <c r="AD33" s="40">
        <v>60</v>
      </c>
      <c r="AE33" s="40">
        <f t="shared" si="8"/>
        <v>100</v>
      </c>
      <c r="AF33" s="40">
        <v>100</v>
      </c>
      <c r="AG33" s="26">
        <f t="shared" si="9"/>
        <v>91.416666666666671</v>
      </c>
      <c r="AH33" s="18"/>
    </row>
    <row r="34" spans="1:34" ht="15" customHeight="1" thickBot="1" x14ac:dyDescent="0.35">
      <c r="A34" s="189"/>
      <c r="B34" s="11">
        <v>16014051</v>
      </c>
      <c r="C34" s="10" t="s">
        <v>264</v>
      </c>
      <c r="D34" s="10" t="s">
        <v>255</v>
      </c>
      <c r="E34" s="19">
        <v>0</v>
      </c>
      <c r="F34" s="40">
        <v>30</v>
      </c>
      <c r="G34" s="40">
        <f t="shared" si="0"/>
        <v>30</v>
      </c>
      <c r="H34" s="40">
        <v>38</v>
      </c>
      <c r="I34" s="40">
        <v>50</v>
      </c>
      <c r="J34" s="40">
        <f t="shared" si="1"/>
        <v>88</v>
      </c>
      <c r="K34" s="40">
        <v>38</v>
      </c>
      <c r="L34" s="40">
        <v>30</v>
      </c>
      <c r="M34" s="40">
        <f t="shared" si="2"/>
        <v>68</v>
      </c>
      <c r="N34" s="115">
        <v>40</v>
      </c>
      <c r="O34" s="41">
        <v>60</v>
      </c>
      <c r="P34" s="27">
        <f t="shared" si="3"/>
        <v>100</v>
      </c>
      <c r="Q34" s="40">
        <v>38</v>
      </c>
      <c r="R34" s="40">
        <v>55</v>
      </c>
      <c r="S34" s="40">
        <f t="shared" si="4"/>
        <v>93</v>
      </c>
      <c r="T34" s="40">
        <v>40</v>
      </c>
      <c r="U34" s="40">
        <v>60</v>
      </c>
      <c r="V34" s="40">
        <f t="shared" si="5"/>
        <v>100</v>
      </c>
      <c r="W34" s="40">
        <v>23</v>
      </c>
      <c r="X34" s="40">
        <v>60</v>
      </c>
      <c r="Y34" s="40">
        <f t="shared" si="6"/>
        <v>83</v>
      </c>
      <c r="Z34" s="40">
        <v>37</v>
      </c>
      <c r="AA34" s="40">
        <v>60</v>
      </c>
      <c r="AB34" s="40">
        <f t="shared" si="7"/>
        <v>97</v>
      </c>
      <c r="AC34" s="40">
        <v>40</v>
      </c>
      <c r="AD34" s="40">
        <v>60</v>
      </c>
      <c r="AE34" s="40">
        <f t="shared" si="8"/>
        <v>100</v>
      </c>
      <c r="AF34" s="40">
        <v>100</v>
      </c>
      <c r="AG34" s="26">
        <f t="shared" si="9"/>
        <v>88.25</v>
      </c>
      <c r="AH34" s="18"/>
    </row>
    <row r="35" spans="1:34" ht="15" customHeight="1" thickBot="1" x14ac:dyDescent="0.35">
      <c r="A35" s="191">
        <v>16</v>
      </c>
      <c r="B35" s="12">
        <v>18014112</v>
      </c>
      <c r="C35" s="13" t="s">
        <v>265</v>
      </c>
      <c r="D35" s="13" t="s">
        <v>266</v>
      </c>
      <c r="E35" s="30">
        <v>36</v>
      </c>
      <c r="F35" s="30">
        <v>60</v>
      </c>
      <c r="G35" s="30">
        <f t="shared" si="0"/>
        <v>96</v>
      </c>
      <c r="H35" s="30">
        <v>40</v>
      </c>
      <c r="I35" s="30">
        <v>60</v>
      </c>
      <c r="J35" s="30">
        <f t="shared" si="1"/>
        <v>100</v>
      </c>
      <c r="K35" s="30">
        <v>40</v>
      </c>
      <c r="L35" s="30">
        <v>60</v>
      </c>
      <c r="M35" s="30">
        <f t="shared" si="2"/>
        <v>100</v>
      </c>
      <c r="N35" s="35">
        <v>38</v>
      </c>
      <c r="O35" s="32">
        <v>60</v>
      </c>
      <c r="P35" s="144">
        <f t="shared" si="3"/>
        <v>98</v>
      </c>
      <c r="Q35" s="30">
        <v>39</v>
      </c>
      <c r="R35" s="30">
        <v>50</v>
      </c>
      <c r="S35" s="30">
        <f t="shared" si="4"/>
        <v>89</v>
      </c>
      <c r="T35" s="30">
        <v>39</v>
      </c>
      <c r="U35" s="30">
        <v>60</v>
      </c>
      <c r="V35" s="30">
        <f t="shared" si="5"/>
        <v>99</v>
      </c>
      <c r="W35" s="30">
        <v>35</v>
      </c>
      <c r="X35" s="30">
        <v>60</v>
      </c>
      <c r="Y35" s="30">
        <f t="shared" si="6"/>
        <v>95</v>
      </c>
      <c r="Z35" s="30">
        <v>37</v>
      </c>
      <c r="AA35" s="30">
        <v>60</v>
      </c>
      <c r="AB35" s="30">
        <f t="shared" si="7"/>
        <v>97</v>
      </c>
      <c r="AC35" s="30">
        <v>40</v>
      </c>
      <c r="AD35" s="30">
        <v>50</v>
      </c>
      <c r="AE35" s="30">
        <f t="shared" si="8"/>
        <v>90</v>
      </c>
      <c r="AF35" s="30">
        <v>90</v>
      </c>
      <c r="AG35" s="118">
        <f t="shared" si="9"/>
        <v>94.5</v>
      </c>
    </row>
    <row r="36" spans="1:34" ht="15" customHeight="1" thickBot="1" x14ac:dyDescent="0.35">
      <c r="A36" s="192"/>
      <c r="B36" s="12">
        <v>19014005</v>
      </c>
      <c r="C36" s="13" t="s">
        <v>267</v>
      </c>
      <c r="D36" s="13" t="s">
        <v>268</v>
      </c>
      <c r="E36" s="30">
        <v>36</v>
      </c>
      <c r="F36" s="30">
        <v>60</v>
      </c>
      <c r="G36" s="30">
        <f t="shared" si="0"/>
        <v>96</v>
      </c>
      <c r="H36" s="30">
        <v>40</v>
      </c>
      <c r="I36" s="30">
        <v>60</v>
      </c>
      <c r="J36" s="30">
        <f t="shared" si="1"/>
        <v>100</v>
      </c>
      <c r="K36" s="30">
        <v>40</v>
      </c>
      <c r="L36" s="30">
        <v>60</v>
      </c>
      <c r="M36" s="30">
        <f t="shared" si="2"/>
        <v>100</v>
      </c>
      <c r="N36" s="35">
        <v>38</v>
      </c>
      <c r="O36" s="32">
        <v>60</v>
      </c>
      <c r="P36" s="144">
        <f t="shared" si="3"/>
        <v>98</v>
      </c>
      <c r="Q36" s="30">
        <v>39</v>
      </c>
      <c r="R36" s="30">
        <v>50</v>
      </c>
      <c r="S36" s="30">
        <f t="shared" si="4"/>
        <v>89</v>
      </c>
      <c r="T36" s="30">
        <v>39</v>
      </c>
      <c r="U36" s="30">
        <v>60</v>
      </c>
      <c r="V36" s="30">
        <f t="shared" si="5"/>
        <v>99</v>
      </c>
      <c r="W36" s="30">
        <v>35</v>
      </c>
      <c r="X36" s="30">
        <v>60</v>
      </c>
      <c r="Y36" s="30">
        <f t="shared" si="6"/>
        <v>95</v>
      </c>
      <c r="Z36" s="30">
        <v>37</v>
      </c>
      <c r="AA36" s="30">
        <v>60</v>
      </c>
      <c r="AB36" s="30">
        <f t="shared" si="7"/>
        <v>97</v>
      </c>
      <c r="AC36" s="30">
        <v>40</v>
      </c>
      <c r="AD36" s="30">
        <v>50</v>
      </c>
      <c r="AE36" s="30">
        <f t="shared" si="8"/>
        <v>90</v>
      </c>
      <c r="AF36" s="30">
        <v>90</v>
      </c>
      <c r="AG36" s="118">
        <f t="shared" si="9"/>
        <v>94.5</v>
      </c>
    </row>
    <row r="37" spans="1:34" ht="15" customHeight="1" thickBot="1" x14ac:dyDescent="0.35">
      <c r="A37" s="193"/>
      <c r="B37" s="12">
        <v>19014056</v>
      </c>
      <c r="C37" s="13" t="s">
        <v>269</v>
      </c>
      <c r="D37" s="13" t="s">
        <v>270</v>
      </c>
      <c r="E37" s="30">
        <v>36</v>
      </c>
      <c r="F37" s="30">
        <v>60</v>
      </c>
      <c r="G37" s="30">
        <f t="shared" si="0"/>
        <v>96</v>
      </c>
      <c r="H37" s="30">
        <v>40</v>
      </c>
      <c r="I37" s="30">
        <v>60</v>
      </c>
      <c r="J37" s="30">
        <f t="shared" si="1"/>
        <v>100</v>
      </c>
      <c r="K37" s="30">
        <v>40</v>
      </c>
      <c r="L37" s="30">
        <v>60</v>
      </c>
      <c r="M37" s="30">
        <f t="shared" si="2"/>
        <v>100</v>
      </c>
      <c r="N37" s="35">
        <v>38</v>
      </c>
      <c r="O37" s="32">
        <v>60</v>
      </c>
      <c r="P37" s="144">
        <f t="shared" si="3"/>
        <v>98</v>
      </c>
      <c r="Q37" s="30">
        <v>39</v>
      </c>
      <c r="R37" s="30">
        <v>50</v>
      </c>
      <c r="S37" s="30">
        <f t="shared" si="4"/>
        <v>89</v>
      </c>
      <c r="T37" s="30">
        <v>39</v>
      </c>
      <c r="U37" s="30">
        <v>60</v>
      </c>
      <c r="V37" s="30">
        <f t="shared" si="5"/>
        <v>99</v>
      </c>
      <c r="W37" s="30">
        <v>35</v>
      </c>
      <c r="X37" s="30">
        <v>60</v>
      </c>
      <c r="Y37" s="30">
        <f t="shared" si="6"/>
        <v>95</v>
      </c>
      <c r="Z37" s="30">
        <v>37</v>
      </c>
      <c r="AA37" s="30">
        <v>60</v>
      </c>
      <c r="AB37" s="30">
        <f t="shared" si="7"/>
        <v>97</v>
      </c>
      <c r="AC37" s="30">
        <v>40</v>
      </c>
      <c r="AD37" s="30">
        <v>50</v>
      </c>
      <c r="AE37" s="30">
        <f t="shared" si="8"/>
        <v>90</v>
      </c>
      <c r="AF37" s="30">
        <v>90</v>
      </c>
      <c r="AG37" s="118">
        <f t="shared" si="9"/>
        <v>94.5</v>
      </c>
    </row>
    <row r="38" spans="1:34" ht="15" customHeight="1" thickBot="1" x14ac:dyDescent="0.35">
      <c r="A38" s="194">
        <v>17</v>
      </c>
      <c r="B38" s="8">
        <v>17014084</v>
      </c>
      <c r="C38" s="10" t="s">
        <v>44</v>
      </c>
      <c r="D38" s="10" t="s">
        <v>271</v>
      </c>
      <c r="E38" s="40">
        <v>40</v>
      </c>
      <c r="F38" s="40">
        <v>60</v>
      </c>
      <c r="G38" s="40">
        <f t="shared" si="0"/>
        <v>100</v>
      </c>
      <c r="H38" s="40">
        <v>40</v>
      </c>
      <c r="I38" s="40">
        <v>60</v>
      </c>
      <c r="J38" s="40">
        <f t="shared" si="1"/>
        <v>100</v>
      </c>
      <c r="K38" s="40">
        <v>37</v>
      </c>
      <c r="L38" s="40">
        <v>60</v>
      </c>
      <c r="M38" s="40">
        <f t="shared" si="2"/>
        <v>97</v>
      </c>
      <c r="N38" s="115">
        <v>39</v>
      </c>
      <c r="O38" s="31">
        <v>0</v>
      </c>
      <c r="P38" s="27">
        <f>SUM(N38,O38)</f>
        <v>39</v>
      </c>
      <c r="Q38" s="40">
        <v>38</v>
      </c>
      <c r="R38" s="40">
        <v>50</v>
      </c>
      <c r="S38" s="40">
        <f t="shared" si="4"/>
        <v>88</v>
      </c>
      <c r="T38" s="40">
        <v>40</v>
      </c>
      <c r="U38" s="40">
        <v>40</v>
      </c>
      <c r="V38" s="40">
        <f t="shared" si="5"/>
        <v>80</v>
      </c>
      <c r="W38" s="40">
        <v>27</v>
      </c>
      <c r="X38" s="53">
        <v>0</v>
      </c>
      <c r="Y38" s="40">
        <f t="shared" si="6"/>
        <v>27</v>
      </c>
      <c r="Z38" s="40">
        <v>35</v>
      </c>
      <c r="AA38" s="40">
        <v>60</v>
      </c>
      <c r="AB38" s="40">
        <f t="shared" si="7"/>
        <v>95</v>
      </c>
      <c r="AC38" s="40">
        <v>30</v>
      </c>
      <c r="AD38" s="40">
        <v>60</v>
      </c>
      <c r="AE38" s="40">
        <f t="shared" si="8"/>
        <v>90</v>
      </c>
      <c r="AF38" s="40">
        <v>55</v>
      </c>
      <c r="AG38" s="26">
        <f t="shared" si="9"/>
        <v>73.416666666666671</v>
      </c>
    </row>
    <row r="39" spans="1:34" ht="15" customHeight="1" thickBot="1" x14ac:dyDescent="0.35">
      <c r="A39" s="195"/>
      <c r="B39" s="8">
        <v>17014053</v>
      </c>
      <c r="C39" s="10" t="s">
        <v>272</v>
      </c>
      <c r="D39" s="10" t="s">
        <v>273</v>
      </c>
      <c r="E39" s="40">
        <v>40</v>
      </c>
      <c r="F39" s="40">
        <v>60</v>
      </c>
      <c r="G39" s="40">
        <f t="shared" si="0"/>
        <v>100</v>
      </c>
      <c r="H39" s="40">
        <v>40</v>
      </c>
      <c r="I39" s="40">
        <v>60</v>
      </c>
      <c r="J39" s="40">
        <f t="shared" si="1"/>
        <v>100</v>
      </c>
      <c r="K39" s="40">
        <v>37</v>
      </c>
      <c r="L39" s="40">
        <v>60</v>
      </c>
      <c r="M39" s="40">
        <f t="shared" si="2"/>
        <v>97</v>
      </c>
      <c r="N39" s="115">
        <v>39</v>
      </c>
      <c r="O39" s="31">
        <v>0</v>
      </c>
      <c r="P39" s="27">
        <f t="shared" si="3"/>
        <v>39</v>
      </c>
      <c r="Q39" s="40">
        <v>38</v>
      </c>
      <c r="R39" s="40">
        <v>50</v>
      </c>
      <c r="S39" s="40">
        <f t="shared" si="4"/>
        <v>88</v>
      </c>
      <c r="T39" s="40">
        <v>40</v>
      </c>
      <c r="U39" s="40">
        <v>40</v>
      </c>
      <c r="V39" s="40">
        <f t="shared" si="5"/>
        <v>80</v>
      </c>
      <c r="W39" s="40">
        <v>27</v>
      </c>
      <c r="X39" s="53">
        <v>0</v>
      </c>
      <c r="Y39" s="40">
        <f t="shared" si="6"/>
        <v>27</v>
      </c>
      <c r="Z39" s="40">
        <v>35</v>
      </c>
      <c r="AA39" s="40">
        <v>60</v>
      </c>
      <c r="AB39" s="40">
        <f t="shared" si="7"/>
        <v>95</v>
      </c>
      <c r="AC39" s="40">
        <v>30</v>
      </c>
      <c r="AD39" s="40">
        <v>60</v>
      </c>
      <c r="AE39" s="40">
        <f t="shared" si="8"/>
        <v>90</v>
      </c>
      <c r="AF39" s="40">
        <v>55</v>
      </c>
      <c r="AG39" s="26">
        <f t="shared" si="9"/>
        <v>73.416666666666671</v>
      </c>
    </row>
    <row r="40" spans="1:34" ht="15" customHeight="1" thickBot="1" x14ac:dyDescent="0.35">
      <c r="A40" s="196"/>
      <c r="B40" s="8">
        <v>17014107</v>
      </c>
      <c r="C40" s="10" t="s">
        <v>34</v>
      </c>
      <c r="D40" s="10" t="s">
        <v>130</v>
      </c>
      <c r="E40" s="40">
        <v>40</v>
      </c>
      <c r="F40" s="40">
        <v>60</v>
      </c>
      <c r="G40" s="40">
        <f t="shared" si="0"/>
        <v>100</v>
      </c>
      <c r="H40" s="40">
        <v>40</v>
      </c>
      <c r="I40" s="37">
        <v>0</v>
      </c>
      <c r="J40" s="40">
        <f t="shared" si="1"/>
        <v>40</v>
      </c>
      <c r="K40" s="40">
        <v>37</v>
      </c>
      <c r="L40" s="40">
        <v>60</v>
      </c>
      <c r="M40" s="40">
        <f t="shared" si="2"/>
        <v>97</v>
      </c>
      <c r="N40" s="115">
        <v>39</v>
      </c>
      <c r="O40" s="31">
        <v>0</v>
      </c>
      <c r="P40" s="27">
        <f t="shared" si="3"/>
        <v>39</v>
      </c>
      <c r="Q40" s="40">
        <v>38</v>
      </c>
      <c r="R40" s="40">
        <v>50</v>
      </c>
      <c r="S40" s="40">
        <f t="shared" si="4"/>
        <v>88</v>
      </c>
      <c r="T40" s="40">
        <v>40</v>
      </c>
      <c r="U40" s="40">
        <v>40</v>
      </c>
      <c r="V40" s="40">
        <f t="shared" si="5"/>
        <v>80</v>
      </c>
      <c r="W40" s="40">
        <v>27</v>
      </c>
      <c r="X40" s="53">
        <v>0</v>
      </c>
      <c r="Y40" s="40">
        <f t="shared" si="6"/>
        <v>27</v>
      </c>
      <c r="Z40" s="40">
        <v>35</v>
      </c>
      <c r="AA40" s="40">
        <v>60</v>
      </c>
      <c r="AB40" s="40">
        <f t="shared" si="7"/>
        <v>95</v>
      </c>
      <c r="AC40" s="40">
        <v>30</v>
      </c>
      <c r="AD40" s="40">
        <v>60</v>
      </c>
      <c r="AE40" s="40">
        <f t="shared" si="8"/>
        <v>90</v>
      </c>
      <c r="AF40" s="40">
        <v>55</v>
      </c>
      <c r="AG40" s="26">
        <f t="shared" si="9"/>
        <v>68.416666666666671</v>
      </c>
    </row>
    <row r="41" spans="1:34" ht="15" customHeight="1" thickBot="1" x14ac:dyDescent="0.35">
      <c r="A41" s="191">
        <v>18</v>
      </c>
      <c r="B41" s="12">
        <v>18014126</v>
      </c>
      <c r="C41" s="13" t="s">
        <v>274</v>
      </c>
      <c r="D41" s="13" t="s">
        <v>275</v>
      </c>
      <c r="E41" s="30">
        <v>38</v>
      </c>
      <c r="F41" s="30">
        <v>60</v>
      </c>
      <c r="G41" s="30">
        <f t="shared" si="0"/>
        <v>98</v>
      </c>
      <c r="H41" s="30">
        <v>40</v>
      </c>
      <c r="I41" s="30">
        <v>60</v>
      </c>
      <c r="J41" s="30">
        <f t="shared" si="1"/>
        <v>100</v>
      </c>
      <c r="K41" s="30">
        <v>32</v>
      </c>
      <c r="L41" s="30">
        <v>60</v>
      </c>
      <c r="M41" s="30">
        <f t="shared" si="2"/>
        <v>92</v>
      </c>
      <c r="N41" s="35">
        <v>38</v>
      </c>
      <c r="O41" s="32">
        <v>40</v>
      </c>
      <c r="P41" s="144">
        <f t="shared" si="3"/>
        <v>78</v>
      </c>
      <c r="Q41" s="30">
        <v>40</v>
      </c>
      <c r="R41" s="30">
        <v>50</v>
      </c>
      <c r="S41" s="30">
        <f t="shared" si="4"/>
        <v>90</v>
      </c>
      <c r="T41" s="30">
        <v>40</v>
      </c>
      <c r="U41" s="30">
        <v>60</v>
      </c>
      <c r="V41" s="30">
        <f t="shared" si="5"/>
        <v>100</v>
      </c>
      <c r="W41" s="30">
        <v>34</v>
      </c>
      <c r="X41" s="30">
        <v>60</v>
      </c>
      <c r="Y41" s="30">
        <f t="shared" si="6"/>
        <v>94</v>
      </c>
      <c r="Z41" s="30">
        <v>40</v>
      </c>
      <c r="AA41" s="30">
        <v>60</v>
      </c>
      <c r="AB41" s="30">
        <f t="shared" si="7"/>
        <v>100</v>
      </c>
      <c r="AC41" s="30">
        <v>40</v>
      </c>
      <c r="AD41" s="30">
        <v>50</v>
      </c>
      <c r="AE41" s="30">
        <f t="shared" si="8"/>
        <v>90</v>
      </c>
      <c r="AF41" s="30">
        <v>70</v>
      </c>
      <c r="AG41" s="118">
        <f t="shared" si="9"/>
        <v>87.666666666666671</v>
      </c>
    </row>
    <row r="42" spans="1:34" ht="15" customHeight="1" thickBot="1" x14ac:dyDescent="0.35">
      <c r="A42" s="192"/>
      <c r="B42" s="12">
        <v>16014905</v>
      </c>
      <c r="C42" s="13" t="s">
        <v>276</v>
      </c>
      <c r="D42" s="13" t="s">
        <v>277</v>
      </c>
      <c r="E42" s="30">
        <v>38</v>
      </c>
      <c r="F42" s="30">
        <v>60</v>
      </c>
      <c r="G42" s="30">
        <f t="shared" si="0"/>
        <v>98</v>
      </c>
      <c r="H42" s="30">
        <v>40</v>
      </c>
      <c r="I42" s="30">
        <v>60</v>
      </c>
      <c r="J42" s="30">
        <f t="shared" si="1"/>
        <v>100</v>
      </c>
      <c r="K42" s="30">
        <v>32</v>
      </c>
      <c r="L42" s="30">
        <v>60</v>
      </c>
      <c r="M42" s="30">
        <f t="shared" si="2"/>
        <v>92</v>
      </c>
      <c r="N42" s="35">
        <v>38</v>
      </c>
      <c r="O42" s="32">
        <v>40</v>
      </c>
      <c r="P42" s="144">
        <f t="shared" si="3"/>
        <v>78</v>
      </c>
      <c r="Q42" s="30">
        <v>40</v>
      </c>
      <c r="R42" s="30">
        <v>50</v>
      </c>
      <c r="S42" s="30">
        <f t="shared" si="4"/>
        <v>90</v>
      </c>
      <c r="T42" s="30">
        <v>40</v>
      </c>
      <c r="U42" s="30">
        <v>60</v>
      </c>
      <c r="V42" s="30">
        <f t="shared" si="5"/>
        <v>100</v>
      </c>
      <c r="W42" s="30">
        <v>34</v>
      </c>
      <c r="X42" s="30">
        <v>60</v>
      </c>
      <c r="Y42" s="30">
        <f t="shared" si="6"/>
        <v>94</v>
      </c>
      <c r="Z42" s="30">
        <v>40</v>
      </c>
      <c r="AA42" s="30">
        <v>60</v>
      </c>
      <c r="AB42" s="30">
        <f t="shared" si="7"/>
        <v>100</v>
      </c>
      <c r="AC42" s="30">
        <v>40</v>
      </c>
      <c r="AD42" s="30">
        <v>50</v>
      </c>
      <c r="AE42" s="30">
        <f t="shared" si="8"/>
        <v>90</v>
      </c>
      <c r="AF42" s="30">
        <v>70</v>
      </c>
      <c r="AG42" s="118">
        <f t="shared" si="9"/>
        <v>87.666666666666671</v>
      </c>
    </row>
    <row r="43" spans="1:34" ht="15" customHeight="1" thickBot="1" x14ac:dyDescent="0.35">
      <c r="A43" s="193"/>
      <c r="B43" s="12">
        <v>19014914</v>
      </c>
      <c r="C43" s="13" t="s">
        <v>278</v>
      </c>
      <c r="D43" s="13" t="s">
        <v>279</v>
      </c>
      <c r="E43" s="30">
        <v>38</v>
      </c>
      <c r="F43" s="30">
        <v>60</v>
      </c>
      <c r="G43" s="30">
        <f t="shared" si="0"/>
        <v>98</v>
      </c>
      <c r="H43" s="30">
        <v>40</v>
      </c>
      <c r="I43" s="30">
        <v>60</v>
      </c>
      <c r="J43" s="30">
        <f t="shared" si="1"/>
        <v>100</v>
      </c>
      <c r="K43" s="30">
        <v>32</v>
      </c>
      <c r="L43" s="30">
        <v>60</v>
      </c>
      <c r="M43" s="30">
        <f t="shared" si="2"/>
        <v>92</v>
      </c>
      <c r="N43" s="35">
        <v>38</v>
      </c>
      <c r="O43" s="32">
        <v>40</v>
      </c>
      <c r="P43" s="144">
        <f t="shared" si="3"/>
        <v>78</v>
      </c>
      <c r="Q43" s="30">
        <v>40</v>
      </c>
      <c r="R43" s="30">
        <v>50</v>
      </c>
      <c r="S43" s="30">
        <f t="shared" si="4"/>
        <v>90</v>
      </c>
      <c r="T43" s="30">
        <v>40</v>
      </c>
      <c r="U43" s="30">
        <v>60</v>
      </c>
      <c r="V43" s="30">
        <f t="shared" si="5"/>
        <v>100</v>
      </c>
      <c r="W43" s="30">
        <v>34</v>
      </c>
      <c r="X43" s="30">
        <v>60</v>
      </c>
      <c r="Y43" s="30">
        <f t="shared" si="6"/>
        <v>94</v>
      </c>
      <c r="Z43" s="30">
        <v>40</v>
      </c>
      <c r="AA43" s="30">
        <v>60</v>
      </c>
      <c r="AB43" s="30">
        <f t="shared" si="7"/>
        <v>100</v>
      </c>
      <c r="AC43" s="30">
        <v>40</v>
      </c>
      <c r="AD43" s="30">
        <v>50</v>
      </c>
      <c r="AE43" s="30">
        <f t="shared" si="8"/>
        <v>90</v>
      </c>
      <c r="AF43" s="30">
        <v>70</v>
      </c>
      <c r="AG43" s="118">
        <f t="shared" si="9"/>
        <v>87.666666666666671</v>
      </c>
    </row>
    <row r="46" spans="1:34" ht="15" thickBot="1" x14ac:dyDescent="0.35">
      <c r="B46" s="69"/>
      <c r="C46" s="174" t="s">
        <v>99</v>
      </c>
      <c r="D46" s="175"/>
    </row>
    <row r="47" spans="1:34" ht="15" thickBot="1" x14ac:dyDescent="0.35">
      <c r="B47" s="70"/>
      <c r="C47" s="20" t="s">
        <v>100</v>
      </c>
      <c r="D47" s="21"/>
    </row>
    <row r="48" spans="1:34" ht="15" thickBot="1" x14ac:dyDescent="0.35">
      <c r="B48" s="71"/>
      <c r="C48" s="20" t="s">
        <v>101</v>
      </c>
      <c r="D48" s="21"/>
    </row>
    <row r="49" spans="2:4" ht="15" thickBot="1" x14ac:dyDescent="0.35">
      <c r="B49" s="72"/>
      <c r="C49" s="20" t="s">
        <v>102</v>
      </c>
      <c r="D49" s="21"/>
    </row>
    <row r="50" spans="2:4" ht="15" thickBot="1" x14ac:dyDescent="0.35">
      <c r="B50" s="65"/>
      <c r="C50" s="174" t="s">
        <v>103</v>
      </c>
      <c r="D50" s="175"/>
    </row>
    <row r="51" spans="2:4" ht="15" thickBot="1" x14ac:dyDescent="0.35">
      <c r="B51" s="73"/>
      <c r="C51" s="174" t="s">
        <v>104</v>
      </c>
      <c r="D51" s="175"/>
    </row>
  </sheetData>
  <mergeCells count="34">
    <mergeCell ref="C51:D51"/>
    <mergeCell ref="A41:A43"/>
    <mergeCell ref="A31:A32"/>
    <mergeCell ref="A33:A34"/>
    <mergeCell ref="A29:A30"/>
    <mergeCell ref="C50:D50"/>
    <mergeCell ref="C46:D46"/>
    <mergeCell ref="A5:A6"/>
    <mergeCell ref="A7:A8"/>
    <mergeCell ref="A27:A28"/>
    <mergeCell ref="A35:A37"/>
    <mergeCell ref="A38:A40"/>
    <mergeCell ref="A19:A20"/>
    <mergeCell ref="A21:A22"/>
    <mergeCell ref="A23:A24"/>
    <mergeCell ref="A25:A26"/>
    <mergeCell ref="A9:A10"/>
    <mergeCell ref="A11:A12"/>
    <mergeCell ref="A13:A14"/>
    <mergeCell ref="A15:A16"/>
    <mergeCell ref="A17:A18"/>
    <mergeCell ref="A1:AG1"/>
    <mergeCell ref="A2:AG2"/>
    <mergeCell ref="N3:P3"/>
    <mergeCell ref="Q3:S3"/>
    <mergeCell ref="T3:V3"/>
    <mergeCell ref="W3:Y3"/>
    <mergeCell ref="E3:G3"/>
    <mergeCell ref="A3:D3"/>
    <mergeCell ref="H3:J3"/>
    <mergeCell ref="K3:M3"/>
    <mergeCell ref="Z3:AB3"/>
    <mergeCell ref="AC3:AE3"/>
    <mergeCell ref="AF3:AF4"/>
  </mergeCells>
  <pageMargins left="0.7" right="0.7" top="0.75" bottom="0.75" header="0.3" footer="0.3"/>
  <pageSetup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Grup 1</vt:lpstr>
      <vt:lpstr>Grup 2</vt:lpstr>
      <vt:lpstr>Grup 3</vt:lpstr>
      <vt:lpstr>Grup 4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Özden Niyaz</dc:creator>
  <cp:keywords/>
  <dc:description/>
  <cp:lastModifiedBy>Özden Niyaz</cp:lastModifiedBy>
  <cp:revision/>
  <dcterms:created xsi:type="dcterms:W3CDTF">2022-03-02T09:54:53Z</dcterms:created>
  <dcterms:modified xsi:type="dcterms:W3CDTF">2022-06-07T11:27:36Z</dcterms:modified>
  <cp:category/>
  <cp:contentStatus/>
</cp:coreProperties>
</file>