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3"/>
  <c r="I4"/>
  <c r="I5"/>
  <c r="I6"/>
  <c r="I7"/>
  <c r="I8"/>
  <c r="I9"/>
  <c r="I10"/>
  <c r="I11"/>
  <c r="I12"/>
  <c r="I13"/>
  <c r="I15"/>
  <c r="I16"/>
  <c r="I17"/>
  <c r="I21" s="1"/>
  <c r="I18"/>
  <c r="I19"/>
  <c r="I20"/>
  <c r="I3"/>
  <c r="G4"/>
  <c r="G5"/>
  <c r="G6"/>
  <c r="G7"/>
  <c r="G8"/>
  <c r="G9"/>
  <c r="G10"/>
  <c r="G11"/>
  <c r="G12"/>
  <c r="G13"/>
  <c r="G14"/>
  <c r="G15"/>
  <c r="G16"/>
  <c r="G17"/>
  <c r="G18"/>
  <c r="G19"/>
  <c r="G20"/>
  <c r="G3"/>
  <c r="J21" l="1"/>
</calcChain>
</file>

<file path=xl/sharedStrings.xml><?xml version="1.0" encoding="utf-8"?>
<sst xmlns="http://schemas.openxmlformats.org/spreadsheetml/2006/main" count="102" uniqueCount="86">
  <si>
    <t>1.VİZE</t>
  </si>
  <si>
    <t>1</t>
  </si>
  <si>
    <t>17719073</t>
  </si>
  <si>
    <t>İREM</t>
  </si>
  <si>
    <t>ÜZTÜRK</t>
  </si>
  <si>
    <t>2</t>
  </si>
  <si>
    <t>17719087</t>
  </si>
  <si>
    <t>LADEN</t>
  </si>
  <si>
    <t>BATUR</t>
  </si>
  <si>
    <t>3</t>
  </si>
  <si>
    <t>17719099</t>
  </si>
  <si>
    <t>PINAR</t>
  </si>
  <si>
    <t>GÜMÜŞSU UYSAL</t>
  </si>
  <si>
    <t>4</t>
  </si>
  <si>
    <t>17719100</t>
  </si>
  <si>
    <t>DOĞAN CAN</t>
  </si>
  <si>
    <t>ÖZDEMİR</t>
  </si>
  <si>
    <t>5</t>
  </si>
  <si>
    <t>17719101</t>
  </si>
  <si>
    <t>ONUR</t>
  </si>
  <si>
    <t>SUNAY</t>
  </si>
  <si>
    <t>6</t>
  </si>
  <si>
    <t>17719102</t>
  </si>
  <si>
    <t>GÖKHAN</t>
  </si>
  <si>
    <t>DEMİR</t>
  </si>
  <si>
    <t>7</t>
  </si>
  <si>
    <t>17719103</t>
  </si>
  <si>
    <t>EMRE</t>
  </si>
  <si>
    <t>ŞAHİN</t>
  </si>
  <si>
    <t>8</t>
  </si>
  <si>
    <t>17719106</t>
  </si>
  <si>
    <t>KESKİN</t>
  </si>
  <si>
    <t>9</t>
  </si>
  <si>
    <t>17719107</t>
  </si>
  <si>
    <t>TUĞÇE</t>
  </si>
  <si>
    <t>BAYSAL</t>
  </si>
  <si>
    <t>10</t>
  </si>
  <si>
    <t>17719109</t>
  </si>
  <si>
    <t>ALPEREN</t>
  </si>
  <si>
    <t>EKŞİ</t>
  </si>
  <si>
    <t>11</t>
  </si>
  <si>
    <t>17719113</t>
  </si>
  <si>
    <t>TUĞRUL</t>
  </si>
  <si>
    <t>ŞAHİNER</t>
  </si>
  <si>
    <t>12</t>
  </si>
  <si>
    <t>17719114</t>
  </si>
  <si>
    <t>GÜLŞAH</t>
  </si>
  <si>
    <t>DOĞAN</t>
  </si>
  <si>
    <t>13</t>
  </si>
  <si>
    <t>17719115</t>
  </si>
  <si>
    <t>CEYHUN</t>
  </si>
  <si>
    <t>UYSAL</t>
  </si>
  <si>
    <t>14</t>
  </si>
  <si>
    <t>17719116</t>
  </si>
  <si>
    <t>ŞÜKRÜ KAYA</t>
  </si>
  <si>
    <t>GÜLEÇ</t>
  </si>
  <si>
    <t>15</t>
  </si>
  <si>
    <t>17719117</t>
  </si>
  <si>
    <t>MERVE</t>
  </si>
  <si>
    <t>ÖZTÜRK</t>
  </si>
  <si>
    <t>16</t>
  </si>
  <si>
    <t>17719118</t>
  </si>
  <si>
    <t>ASLINUR</t>
  </si>
  <si>
    <t>BARIŞ</t>
  </si>
  <si>
    <t>17</t>
  </si>
  <si>
    <t>17719119</t>
  </si>
  <si>
    <t>YAKUP</t>
  </si>
  <si>
    <t>ÇOŞKUN</t>
  </si>
  <si>
    <t>18</t>
  </si>
  <si>
    <t>17719120</t>
  </si>
  <si>
    <t>ALİCAN</t>
  </si>
  <si>
    <t>ATİK</t>
  </si>
  <si>
    <t>NO</t>
  </si>
  <si>
    <t>AD</t>
  </si>
  <si>
    <t>SOYAD</t>
  </si>
  <si>
    <t>2.VİZE</t>
  </si>
  <si>
    <t>FİNAL</t>
  </si>
  <si>
    <t>VİZE ORT</t>
  </si>
  <si>
    <t>ORT.</t>
  </si>
  <si>
    <t>İŞLETME HUKUKU  2018-2019-GÜZ BAŞARI NOTLARI</t>
  </si>
  <si>
    <t>ORT</t>
  </si>
  <si>
    <t>CC</t>
  </si>
  <si>
    <t>CB</t>
  </si>
  <si>
    <t>BB</t>
  </si>
  <si>
    <t>BA</t>
  </si>
  <si>
    <t>NOT : Yeni senato uygulama esaslarına göre öğrenci lehine olan kriterler uygulanmıştır.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</si>
</sst>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/>
    <xf numFmtId="49" fontId="18" fillId="34" borderId="10" xfId="0" applyNumberFormat="1" applyFont="1" applyFill="1" applyBorder="1" applyAlignment="1">
      <alignment wrapText="1"/>
    </xf>
    <xf numFmtId="2" fontId="0" fillId="36" borderId="10" xfId="0" applyNumberFormat="1" applyFill="1" applyBorder="1" applyAlignment="1">
      <alignment horizontal="center"/>
    </xf>
    <xf numFmtId="49" fontId="18" fillId="33" borderId="10" xfId="0" applyNumberFormat="1" applyFont="1" applyFill="1" applyBorder="1" applyAlignment="1">
      <alignment wrapText="1"/>
    </xf>
    <xf numFmtId="0" fontId="0" fillId="36" borderId="10" xfId="0" applyFill="1" applyBorder="1"/>
    <xf numFmtId="0" fontId="0" fillId="0" borderId="10" xfId="0" applyBorder="1"/>
    <xf numFmtId="0" fontId="0" fillId="35" borderId="10" xfId="0" applyFill="1" applyBorder="1"/>
    <xf numFmtId="0" fontId="0" fillId="0" borderId="10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left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M15" sqref="M15"/>
    </sheetView>
  </sheetViews>
  <sheetFormatPr defaultRowHeight="15"/>
  <cols>
    <col min="1" max="1" width="6" style="1" customWidth="1"/>
    <col min="2" max="2" width="12.42578125" style="1" customWidth="1"/>
    <col min="3" max="3" width="16.42578125" customWidth="1"/>
    <col min="5" max="5" width="9.140625" style="1"/>
    <col min="6" max="6" width="7.140625" style="1" customWidth="1"/>
    <col min="7" max="7" width="7.85546875" customWidth="1"/>
    <col min="8" max="8" width="7.28515625" customWidth="1"/>
    <col min="9" max="9" width="8.5703125" customWidth="1"/>
    <col min="10" max="10" width="6.42578125" customWidth="1"/>
    <col min="11" max="11" width="7.28515625" style="1" customWidth="1"/>
  </cols>
  <sheetData>
    <row r="1" spans="1:11" ht="29.25" customHeight="1">
      <c r="A1" s="15" t="s">
        <v>79</v>
      </c>
      <c r="B1" s="16"/>
      <c r="C1" s="16"/>
      <c r="D1" s="16"/>
      <c r="E1" s="16"/>
      <c r="F1" s="16"/>
      <c r="G1" s="16"/>
      <c r="H1" s="16"/>
      <c r="I1" s="17"/>
    </row>
    <row r="2" spans="1:11">
      <c r="A2" s="12" t="s">
        <v>72</v>
      </c>
      <c r="B2" s="12" t="s">
        <v>72</v>
      </c>
      <c r="C2" s="10" t="s">
        <v>73</v>
      </c>
      <c r="D2" s="10" t="s">
        <v>74</v>
      </c>
      <c r="E2" s="12" t="s">
        <v>0</v>
      </c>
      <c r="F2" s="12" t="s">
        <v>75</v>
      </c>
      <c r="G2" s="10" t="s">
        <v>77</v>
      </c>
      <c r="H2" s="12" t="s">
        <v>76</v>
      </c>
      <c r="I2" s="10" t="s">
        <v>78</v>
      </c>
      <c r="J2" s="10" t="s">
        <v>80</v>
      </c>
      <c r="K2" s="13"/>
    </row>
    <row r="3" spans="1:11">
      <c r="A3" s="8" t="s">
        <v>1</v>
      </c>
      <c r="B3" s="8" t="s">
        <v>2</v>
      </c>
      <c r="C3" s="8" t="s">
        <v>3</v>
      </c>
      <c r="D3" s="8" t="s">
        <v>4</v>
      </c>
      <c r="E3" s="12">
        <v>49</v>
      </c>
      <c r="F3" s="12">
        <v>35</v>
      </c>
      <c r="G3" s="4">
        <f>AVERAGE(E3:F3)</f>
        <v>42</v>
      </c>
      <c r="H3" s="12">
        <v>65</v>
      </c>
      <c r="I3" s="2">
        <f>G3*0.6+H3*0.4</f>
        <v>51.2</v>
      </c>
      <c r="J3" s="11">
        <f>G3*0.4+H3*0.6</f>
        <v>55.8</v>
      </c>
      <c r="K3" s="14" t="s">
        <v>81</v>
      </c>
    </row>
    <row r="4" spans="1:11">
      <c r="A4" s="6" t="s">
        <v>5</v>
      </c>
      <c r="B4" s="6" t="s">
        <v>6</v>
      </c>
      <c r="C4" s="6" t="s">
        <v>7</v>
      </c>
      <c r="D4" s="6" t="s">
        <v>8</v>
      </c>
      <c r="E4" s="12">
        <v>49</v>
      </c>
      <c r="F4" s="12">
        <v>50</v>
      </c>
      <c r="G4" s="4">
        <f t="shared" ref="G4:G20" si="0">AVERAGE(E4:F4)</f>
        <v>49.5</v>
      </c>
      <c r="H4" s="12">
        <v>80</v>
      </c>
      <c r="I4" s="7">
        <f t="shared" ref="I4:I20" si="1">G4*0.6+H4*0.4</f>
        <v>61.7</v>
      </c>
      <c r="J4" s="9">
        <f t="shared" ref="J4:J20" si="2">G4*0.4+H4*0.6</f>
        <v>67.8</v>
      </c>
      <c r="K4" s="14" t="s">
        <v>82</v>
      </c>
    </row>
    <row r="5" spans="1:11" ht="21.75">
      <c r="A5" s="8" t="s">
        <v>9</v>
      </c>
      <c r="B5" s="8" t="s">
        <v>10</v>
      </c>
      <c r="C5" s="8" t="s">
        <v>11</v>
      </c>
      <c r="D5" s="8" t="s">
        <v>12</v>
      </c>
      <c r="E5" s="12">
        <v>60</v>
      </c>
      <c r="F5" s="12">
        <v>40</v>
      </c>
      <c r="G5" s="4">
        <f t="shared" si="0"/>
        <v>50</v>
      </c>
      <c r="H5" s="12">
        <v>52</v>
      </c>
      <c r="I5" s="2">
        <f t="shared" si="1"/>
        <v>50.8</v>
      </c>
      <c r="J5" s="11">
        <f t="shared" si="2"/>
        <v>51.2</v>
      </c>
      <c r="K5" s="14" t="s">
        <v>81</v>
      </c>
    </row>
    <row r="6" spans="1:11">
      <c r="A6" s="6" t="s">
        <v>13</v>
      </c>
      <c r="B6" s="6" t="s">
        <v>14</v>
      </c>
      <c r="C6" s="6" t="s">
        <v>15</v>
      </c>
      <c r="D6" s="6" t="s">
        <v>16</v>
      </c>
      <c r="E6" s="12">
        <v>86</v>
      </c>
      <c r="F6" s="12">
        <v>45</v>
      </c>
      <c r="G6" s="4">
        <f t="shared" si="0"/>
        <v>65.5</v>
      </c>
      <c r="H6" s="12">
        <v>75</v>
      </c>
      <c r="I6" s="3">
        <f t="shared" si="1"/>
        <v>69.3</v>
      </c>
      <c r="J6" s="10">
        <f t="shared" si="2"/>
        <v>71.2</v>
      </c>
      <c r="K6" s="14" t="s">
        <v>83</v>
      </c>
    </row>
    <row r="7" spans="1:11">
      <c r="A7" s="8" t="s">
        <v>17</v>
      </c>
      <c r="B7" s="8" t="s">
        <v>18</v>
      </c>
      <c r="C7" s="8" t="s">
        <v>19</v>
      </c>
      <c r="D7" s="8" t="s">
        <v>20</v>
      </c>
      <c r="E7" s="12">
        <v>73</v>
      </c>
      <c r="F7" s="12">
        <v>45</v>
      </c>
      <c r="G7" s="4">
        <f t="shared" si="0"/>
        <v>59</v>
      </c>
      <c r="H7" s="12">
        <v>74</v>
      </c>
      <c r="I7" s="3">
        <f t="shared" si="1"/>
        <v>65</v>
      </c>
      <c r="J7" s="10">
        <f t="shared" si="2"/>
        <v>68</v>
      </c>
      <c r="K7" s="14" t="s">
        <v>82</v>
      </c>
    </row>
    <row r="8" spans="1:11">
      <c r="A8" s="6" t="s">
        <v>21</v>
      </c>
      <c r="B8" s="6" t="s">
        <v>22</v>
      </c>
      <c r="C8" s="6" t="s">
        <v>23</v>
      </c>
      <c r="D8" s="6" t="s">
        <v>24</v>
      </c>
      <c r="E8" s="12">
        <v>75</v>
      </c>
      <c r="F8" s="12">
        <v>55</v>
      </c>
      <c r="G8" s="4">
        <f t="shared" si="0"/>
        <v>65</v>
      </c>
      <c r="H8" s="12">
        <v>89</v>
      </c>
      <c r="I8" s="3">
        <f t="shared" si="1"/>
        <v>74.599999999999994</v>
      </c>
      <c r="J8" s="10">
        <f t="shared" si="2"/>
        <v>79.400000000000006</v>
      </c>
      <c r="K8" s="14" t="s">
        <v>84</v>
      </c>
    </row>
    <row r="9" spans="1:11">
      <c r="A9" s="8" t="s">
        <v>25</v>
      </c>
      <c r="B9" s="8" t="s">
        <v>26</v>
      </c>
      <c r="C9" s="8" t="s">
        <v>27</v>
      </c>
      <c r="D9" s="8" t="s">
        <v>28</v>
      </c>
      <c r="E9" s="12">
        <v>72</v>
      </c>
      <c r="F9" s="12">
        <v>45</v>
      </c>
      <c r="G9" s="4">
        <f t="shared" si="0"/>
        <v>58.5</v>
      </c>
      <c r="H9" s="12">
        <v>52</v>
      </c>
      <c r="I9" s="2">
        <f t="shared" si="1"/>
        <v>55.900000000000006</v>
      </c>
      <c r="J9" s="11">
        <f t="shared" si="2"/>
        <v>54.6</v>
      </c>
      <c r="K9" s="14" t="s">
        <v>81</v>
      </c>
    </row>
    <row r="10" spans="1:11">
      <c r="A10" s="6" t="s">
        <v>29</v>
      </c>
      <c r="B10" s="6" t="s">
        <v>30</v>
      </c>
      <c r="C10" s="6" t="s">
        <v>23</v>
      </c>
      <c r="D10" s="6" t="s">
        <v>31</v>
      </c>
      <c r="E10" s="12">
        <v>90</v>
      </c>
      <c r="F10" s="12">
        <v>65</v>
      </c>
      <c r="G10" s="4">
        <f t="shared" si="0"/>
        <v>77.5</v>
      </c>
      <c r="H10" s="12">
        <v>83</v>
      </c>
      <c r="I10" s="3">
        <f t="shared" si="1"/>
        <v>79.7</v>
      </c>
      <c r="J10" s="10">
        <f t="shared" si="2"/>
        <v>80.8</v>
      </c>
      <c r="K10" s="14" t="s">
        <v>84</v>
      </c>
    </row>
    <row r="11" spans="1:11">
      <c r="A11" s="8" t="s">
        <v>32</v>
      </c>
      <c r="B11" s="8" t="s">
        <v>33</v>
      </c>
      <c r="C11" s="8" t="s">
        <v>34</v>
      </c>
      <c r="D11" s="8" t="s">
        <v>35</v>
      </c>
      <c r="E11" s="12">
        <v>79</v>
      </c>
      <c r="F11" s="12">
        <v>55</v>
      </c>
      <c r="G11" s="4">
        <f t="shared" si="0"/>
        <v>67</v>
      </c>
      <c r="H11" s="12">
        <v>75</v>
      </c>
      <c r="I11" s="3">
        <f t="shared" si="1"/>
        <v>70.199999999999989</v>
      </c>
      <c r="J11" s="10">
        <f t="shared" si="2"/>
        <v>71.8</v>
      </c>
      <c r="K11" s="14" t="s">
        <v>83</v>
      </c>
    </row>
    <row r="12" spans="1:11">
      <c r="A12" s="6" t="s">
        <v>36</v>
      </c>
      <c r="B12" s="6" t="s">
        <v>37</v>
      </c>
      <c r="C12" s="6" t="s">
        <v>38</v>
      </c>
      <c r="D12" s="6" t="s">
        <v>39</v>
      </c>
      <c r="E12" s="12">
        <v>71</v>
      </c>
      <c r="F12" s="12">
        <v>30</v>
      </c>
      <c r="G12" s="4">
        <f t="shared" si="0"/>
        <v>50.5</v>
      </c>
      <c r="H12" s="12">
        <v>93</v>
      </c>
      <c r="I12" s="3">
        <f t="shared" si="1"/>
        <v>67.5</v>
      </c>
      <c r="J12" s="10">
        <f t="shared" si="2"/>
        <v>76</v>
      </c>
      <c r="K12" s="14" t="s">
        <v>83</v>
      </c>
    </row>
    <row r="13" spans="1:11">
      <c r="A13" s="8" t="s">
        <v>40</v>
      </c>
      <c r="B13" s="8" t="s">
        <v>41</v>
      </c>
      <c r="C13" s="8" t="s">
        <v>42</v>
      </c>
      <c r="D13" s="8" t="s">
        <v>43</v>
      </c>
      <c r="E13" s="12">
        <v>72</v>
      </c>
      <c r="F13" s="12">
        <v>45</v>
      </c>
      <c r="G13" s="4">
        <f t="shared" si="0"/>
        <v>58.5</v>
      </c>
      <c r="H13" s="12">
        <v>86</v>
      </c>
      <c r="I13" s="3">
        <f t="shared" si="1"/>
        <v>69.5</v>
      </c>
      <c r="J13" s="10">
        <f t="shared" si="2"/>
        <v>75</v>
      </c>
      <c r="K13" s="14" t="s">
        <v>83</v>
      </c>
    </row>
    <row r="14" spans="1:11">
      <c r="A14" s="6" t="s">
        <v>44</v>
      </c>
      <c r="B14" s="6" t="s">
        <v>45</v>
      </c>
      <c r="C14" s="6" t="s">
        <v>46</v>
      </c>
      <c r="D14" s="6" t="s">
        <v>47</v>
      </c>
      <c r="E14" s="12">
        <v>66</v>
      </c>
      <c r="F14" s="12">
        <v>50</v>
      </c>
      <c r="G14" s="4">
        <f t="shared" si="0"/>
        <v>58</v>
      </c>
      <c r="H14" s="12">
        <v>74</v>
      </c>
      <c r="I14" s="3">
        <v>65</v>
      </c>
      <c r="J14" s="10">
        <f t="shared" si="2"/>
        <v>67.599999999999994</v>
      </c>
      <c r="K14" s="14" t="s">
        <v>82</v>
      </c>
    </row>
    <row r="15" spans="1:11">
      <c r="A15" s="8" t="s">
        <v>48</v>
      </c>
      <c r="B15" s="8" t="s">
        <v>49</v>
      </c>
      <c r="C15" s="8" t="s">
        <v>50</v>
      </c>
      <c r="D15" s="8" t="s">
        <v>51</v>
      </c>
      <c r="E15" s="12">
        <v>70</v>
      </c>
      <c r="F15" s="12">
        <v>45</v>
      </c>
      <c r="G15" s="4">
        <f t="shared" si="0"/>
        <v>57.5</v>
      </c>
      <c r="H15" s="12">
        <v>43</v>
      </c>
      <c r="I15" s="2">
        <f t="shared" si="1"/>
        <v>51.7</v>
      </c>
      <c r="J15" s="11">
        <f t="shared" si="2"/>
        <v>48.8</v>
      </c>
      <c r="K15" s="14" t="s">
        <v>81</v>
      </c>
    </row>
    <row r="16" spans="1:11">
      <c r="A16" s="6" t="s">
        <v>52</v>
      </c>
      <c r="B16" s="6" t="s">
        <v>53</v>
      </c>
      <c r="C16" s="6" t="s">
        <v>54</v>
      </c>
      <c r="D16" s="6" t="s">
        <v>55</v>
      </c>
      <c r="E16" s="12">
        <v>90</v>
      </c>
      <c r="F16" s="12">
        <v>60</v>
      </c>
      <c r="G16" s="4">
        <f t="shared" si="0"/>
        <v>75</v>
      </c>
      <c r="H16" s="12">
        <v>71</v>
      </c>
      <c r="I16" s="3">
        <f t="shared" si="1"/>
        <v>73.400000000000006</v>
      </c>
      <c r="J16" s="10">
        <f t="shared" si="2"/>
        <v>72.599999999999994</v>
      </c>
      <c r="K16" s="14" t="s">
        <v>83</v>
      </c>
    </row>
    <row r="17" spans="1:11">
      <c r="A17" s="8" t="s">
        <v>56</v>
      </c>
      <c r="B17" s="8" t="s">
        <v>57</v>
      </c>
      <c r="C17" s="8" t="s">
        <v>58</v>
      </c>
      <c r="D17" s="8" t="s">
        <v>59</v>
      </c>
      <c r="E17" s="12">
        <v>91</v>
      </c>
      <c r="F17" s="12">
        <v>40</v>
      </c>
      <c r="G17" s="4">
        <f t="shared" si="0"/>
        <v>65.5</v>
      </c>
      <c r="H17" s="12">
        <v>78</v>
      </c>
      <c r="I17" s="3">
        <f t="shared" si="1"/>
        <v>70.5</v>
      </c>
      <c r="J17" s="10">
        <f t="shared" si="2"/>
        <v>73</v>
      </c>
      <c r="K17" s="14" t="s">
        <v>83</v>
      </c>
    </row>
    <row r="18" spans="1:11">
      <c r="A18" s="6" t="s">
        <v>60</v>
      </c>
      <c r="B18" s="6" t="s">
        <v>61</v>
      </c>
      <c r="C18" s="6" t="s">
        <v>62</v>
      </c>
      <c r="D18" s="6" t="s">
        <v>63</v>
      </c>
      <c r="E18" s="12">
        <v>85</v>
      </c>
      <c r="F18" s="12">
        <v>60</v>
      </c>
      <c r="G18" s="4">
        <f t="shared" si="0"/>
        <v>72.5</v>
      </c>
      <c r="H18" s="12">
        <v>63</v>
      </c>
      <c r="I18" s="3">
        <f t="shared" si="1"/>
        <v>68.7</v>
      </c>
      <c r="J18" s="10">
        <f t="shared" si="2"/>
        <v>66.8</v>
      </c>
      <c r="K18" s="14" t="s">
        <v>82</v>
      </c>
    </row>
    <row r="19" spans="1:11">
      <c r="A19" s="8" t="s">
        <v>64</v>
      </c>
      <c r="B19" s="8" t="s">
        <v>65</v>
      </c>
      <c r="C19" s="8" t="s">
        <v>66</v>
      </c>
      <c r="D19" s="8" t="s">
        <v>67</v>
      </c>
      <c r="E19" s="12">
        <v>77</v>
      </c>
      <c r="F19" s="12">
        <v>55</v>
      </c>
      <c r="G19" s="4">
        <f t="shared" si="0"/>
        <v>66</v>
      </c>
      <c r="H19" s="12">
        <v>40</v>
      </c>
      <c r="I19" s="2">
        <f t="shared" si="1"/>
        <v>55.6</v>
      </c>
      <c r="J19" s="11">
        <f t="shared" si="2"/>
        <v>50.400000000000006</v>
      </c>
      <c r="K19" s="14" t="s">
        <v>81</v>
      </c>
    </row>
    <row r="20" spans="1:11">
      <c r="A20" s="6" t="s">
        <v>68</v>
      </c>
      <c r="B20" s="6" t="s">
        <v>69</v>
      </c>
      <c r="C20" s="6" t="s">
        <v>70</v>
      </c>
      <c r="D20" s="6" t="s">
        <v>71</v>
      </c>
      <c r="E20" s="12">
        <v>69</v>
      </c>
      <c r="F20" s="12">
        <v>35</v>
      </c>
      <c r="G20" s="4">
        <f t="shared" si="0"/>
        <v>52</v>
      </c>
      <c r="H20" s="12">
        <v>76</v>
      </c>
      <c r="I20" s="3">
        <f t="shared" si="1"/>
        <v>61.6</v>
      </c>
      <c r="J20" s="10">
        <f t="shared" si="2"/>
        <v>66.400000000000006</v>
      </c>
      <c r="K20" s="14" t="s">
        <v>82</v>
      </c>
    </row>
    <row r="21" spans="1:11">
      <c r="A21" s="12"/>
      <c r="B21" s="12"/>
      <c r="C21" s="10"/>
      <c r="D21" s="10"/>
      <c r="E21" s="12"/>
      <c r="F21" s="12"/>
      <c r="G21" s="10"/>
      <c r="H21" s="10"/>
      <c r="I21" s="5">
        <f>AVERAGE(I3:I20)</f>
        <v>64.55</v>
      </c>
      <c r="J21" s="10">
        <f>AVERAGE(J3:J20)</f>
        <v>66.51111111111112</v>
      </c>
      <c r="K21" s="14"/>
    </row>
    <row r="23" spans="1:11">
      <c r="A23" s="18" t="s">
        <v>85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mergeCells count="2">
    <mergeCell ref="A1:I1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cp:lastPrinted>2019-01-13T18:37:38Z</cp:lastPrinted>
  <dcterms:created xsi:type="dcterms:W3CDTF">2019-01-13T17:42:18Z</dcterms:created>
  <dcterms:modified xsi:type="dcterms:W3CDTF">2019-01-13T18:52:20Z</dcterms:modified>
</cp:coreProperties>
</file>