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21792" windowHeight="8676"/>
  </bookViews>
  <sheets>
    <sheet name="Sheet 1" sheetId="1" r:id="rId1"/>
  </sheets>
  <definedNames>
    <definedName name="_xlnm._FilterDatabase" localSheetId="0" hidden="1">'Sheet 1'!$A$2:$A$54</definedName>
  </definedNames>
  <calcPr calcId="144525"/>
</workbook>
</file>

<file path=xl/calcChain.xml><?xml version="1.0" encoding="utf-8"?>
<calcChain xmlns="http://schemas.openxmlformats.org/spreadsheetml/2006/main">
  <c r="F3" i="1" l="1"/>
  <c r="I3" i="1" s="1"/>
  <c r="F4" i="1"/>
  <c r="I4" i="1" s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2" i="1"/>
  <c r="I2" i="1" s="1"/>
</calcChain>
</file>

<file path=xl/sharedStrings.xml><?xml version="1.0" encoding="utf-8"?>
<sst xmlns="http://schemas.openxmlformats.org/spreadsheetml/2006/main" count="588" uniqueCount="268">
  <si>
    <t>Öğrenci Numarası</t>
  </si>
  <si>
    <t>EPosta</t>
  </si>
  <si>
    <t>Ad</t>
  </si>
  <si>
    <t>Soyad</t>
  </si>
  <si>
    <t>Puan</t>
  </si>
  <si>
    <t>18051073</t>
  </si>
  <si>
    <t>l5118073@std.yildiz.edu.tr</t>
  </si>
  <si>
    <t>EKİN</t>
  </si>
  <si>
    <t>GÖREN</t>
  </si>
  <si>
    <t>76</t>
  </si>
  <si>
    <t>17051071</t>
  </si>
  <si>
    <t>l5117071@std.yildiz.edu.tr</t>
  </si>
  <si>
    <t>SEREN</t>
  </si>
  <si>
    <t>ETİRLİ</t>
  </si>
  <si>
    <t>40</t>
  </si>
  <si>
    <t>18051046</t>
  </si>
  <si>
    <t>l5118046@std.yildiz.edu.tr</t>
  </si>
  <si>
    <t>SAFA</t>
  </si>
  <si>
    <t>DODANLIOĞLU</t>
  </si>
  <si>
    <t>84</t>
  </si>
  <si>
    <t>18051076</t>
  </si>
  <si>
    <t>l5118076@std.yildiz.edu.tr</t>
  </si>
  <si>
    <t>NESLİHAN</t>
  </si>
  <si>
    <t>KANAT</t>
  </si>
  <si>
    <t>20520124</t>
  </si>
  <si>
    <t>f2020124@std.yildiz.edu.tr</t>
  </si>
  <si>
    <t>AYLİN</t>
  </si>
  <si>
    <t>KAYMAZ</t>
  </si>
  <si>
    <t>20520123</t>
  </si>
  <si>
    <t>f2020123@std.yildiz.edu.tr</t>
  </si>
  <si>
    <t>RABİA</t>
  </si>
  <si>
    <t>YAKUT</t>
  </si>
  <si>
    <t>18051029</t>
  </si>
  <si>
    <t>l5118029@std.yildiz.edu.tr</t>
  </si>
  <si>
    <t>FURKAN</t>
  </si>
  <si>
    <t>DEVECİ</t>
  </si>
  <si>
    <t>18051026</t>
  </si>
  <si>
    <t>l5118026@std.yildiz.edu.tr</t>
  </si>
  <si>
    <t>NURHAK ARYEN</t>
  </si>
  <si>
    <t>SUVARİOĞULLARI</t>
  </si>
  <si>
    <t>18051067</t>
  </si>
  <si>
    <t>l5118067@std.yildiz.edu.tr</t>
  </si>
  <si>
    <t>GİZEM</t>
  </si>
  <si>
    <t>TÜKTEN</t>
  </si>
  <si>
    <t>32</t>
  </si>
  <si>
    <t>18051080</t>
  </si>
  <si>
    <t>l5118080@std.yildiz.edu.tr</t>
  </si>
  <si>
    <t>EMİNE</t>
  </si>
  <si>
    <t>ÇİFTÇİ</t>
  </si>
  <si>
    <t>20051702</t>
  </si>
  <si>
    <t>l5120702@std.yildiz.edu.tr</t>
  </si>
  <si>
    <t>ZEYNEP</t>
  </si>
  <si>
    <t>DOĞAN</t>
  </si>
  <si>
    <t>68</t>
  </si>
  <si>
    <t>20520144</t>
  </si>
  <si>
    <t>f2020144@std.yildiz.edu.tr</t>
  </si>
  <si>
    <t>SELMA</t>
  </si>
  <si>
    <t>YİĞİTOĞLU</t>
  </si>
  <si>
    <t>18051001</t>
  </si>
  <si>
    <t>l5118001@std.yildiz.edu.tr</t>
  </si>
  <si>
    <t>ERAY</t>
  </si>
  <si>
    <t>EGE</t>
  </si>
  <si>
    <t>18051068</t>
  </si>
  <si>
    <t>l5118068@std.yildiz.edu.tr</t>
  </si>
  <si>
    <t>ÖZTÜRK</t>
  </si>
  <si>
    <t>18051063</t>
  </si>
  <si>
    <t>l5118063@std.yildiz.edu.tr</t>
  </si>
  <si>
    <t>NAZ</t>
  </si>
  <si>
    <t>SARTIK</t>
  </si>
  <si>
    <t>19051033</t>
  </si>
  <si>
    <t>l5119033@std.yildiz.edu.tr</t>
  </si>
  <si>
    <t>BEYZA</t>
  </si>
  <si>
    <t>ŞİNİK</t>
  </si>
  <si>
    <t>64</t>
  </si>
  <si>
    <t>18051040</t>
  </si>
  <si>
    <t>l5118040@std.yildiz.edu.tr</t>
  </si>
  <si>
    <t>ŞEVVAL</t>
  </si>
  <si>
    <t>SANCAR</t>
  </si>
  <si>
    <t>20520105</t>
  </si>
  <si>
    <t>f2020105@std.yildiz.edu.tr</t>
  </si>
  <si>
    <t>ORTAL</t>
  </si>
  <si>
    <t>17051072</t>
  </si>
  <si>
    <t>l5117072@std.yildiz.edu.tr</t>
  </si>
  <si>
    <t>NİMET</t>
  </si>
  <si>
    <t>BULUT</t>
  </si>
  <si>
    <t>72</t>
  </si>
  <si>
    <t>19051023</t>
  </si>
  <si>
    <t>l5119023@std.yildiz.edu.tr</t>
  </si>
  <si>
    <t>AHMET MELİH</t>
  </si>
  <si>
    <t>KIZMAZ</t>
  </si>
  <si>
    <t>92</t>
  </si>
  <si>
    <t>19051026</t>
  </si>
  <si>
    <t>l5119026@std.yildiz.edu.tr</t>
  </si>
  <si>
    <t>SOYDAN</t>
  </si>
  <si>
    <t>18051066</t>
  </si>
  <si>
    <t>l5118066@std.yildiz.edu.tr</t>
  </si>
  <si>
    <t>NİSA NUR</t>
  </si>
  <si>
    <t>ŞAŞİHÜSEYİNOĞLU</t>
  </si>
  <si>
    <t>19051005</t>
  </si>
  <si>
    <t>l5119005@std.yildiz.edu.tr</t>
  </si>
  <si>
    <t>BALKANLI</t>
  </si>
  <si>
    <t>20520069</t>
  </si>
  <si>
    <t>f2020069@std.yildiz.edu.tr</t>
  </si>
  <si>
    <t>EREN</t>
  </si>
  <si>
    <t>ÖVEÇ</t>
  </si>
  <si>
    <t>52</t>
  </si>
  <si>
    <t>20520142</t>
  </si>
  <si>
    <t>f2020142@std.yildiz.edu.tr</t>
  </si>
  <si>
    <t>KÜBRA</t>
  </si>
  <si>
    <t>KURNAZ</t>
  </si>
  <si>
    <t>15051014</t>
  </si>
  <si>
    <t>l5115014@std.yildiz.edu.tr</t>
  </si>
  <si>
    <t>ÖZGE</t>
  </si>
  <si>
    <t>ÖNGÜÇ</t>
  </si>
  <si>
    <t>19051041</t>
  </si>
  <si>
    <t>l5119041@std.yildiz.edu.tr</t>
  </si>
  <si>
    <t>EMİR SİRAC</t>
  </si>
  <si>
    <t>KOÇ</t>
  </si>
  <si>
    <t>18051019</t>
  </si>
  <si>
    <t>l5118019@std.yildiz.edu.tr</t>
  </si>
  <si>
    <t>SELEN</t>
  </si>
  <si>
    <t>AKPINAR</t>
  </si>
  <si>
    <t>56</t>
  </si>
  <si>
    <t>19051059</t>
  </si>
  <si>
    <t>l5119059@std.yildiz.edu.tr</t>
  </si>
  <si>
    <t>TAŞKIN</t>
  </si>
  <si>
    <t>OKCU</t>
  </si>
  <si>
    <t>18051044</t>
  </si>
  <si>
    <t>l5118044@std.yildiz.edu.tr</t>
  </si>
  <si>
    <t>SELİN</t>
  </si>
  <si>
    <t>ELİTAŞ</t>
  </si>
  <si>
    <t>18051002</t>
  </si>
  <si>
    <t>l5118002@std.yildiz.edu.tr</t>
  </si>
  <si>
    <t>HATİCE</t>
  </si>
  <si>
    <t>SARI</t>
  </si>
  <si>
    <t>20520137</t>
  </si>
  <si>
    <t>f2020137@std.yildiz.edu.tr</t>
  </si>
  <si>
    <t>BÜŞRA GİZEM</t>
  </si>
  <si>
    <t>USLU</t>
  </si>
  <si>
    <t>18051056</t>
  </si>
  <si>
    <t>l5118056@std.yildiz.edu.tr</t>
  </si>
  <si>
    <t>İLHAN YİĞİT</t>
  </si>
  <si>
    <t>TEK</t>
  </si>
  <si>
    <t>19051036</t>
  </si>
  <si>
    <t>l5119036@std.yildiz.edu.tr</t>
  </si>
  <si>
    <t>GÜREL</t>
  </si>
  <si>
    <t>20051609</t>
  </si>
  <si>
    <t>l5120609@std.yildiz.edu.tr</t>
  </si>
  <si>
    <t>BÜŞRANUR</t>
  </si>
  <si>
    <t>DEMİRCİ</t>
  </si>
  <si>
    <t>48</t>
  </si>
  <si>
    <t>17051035</t>
  </si>
  <si>
    <t>l5117035@std.yildiz.edu.tr</t>
  </si>
  <si>
    <t>İREM NUR</t>
  </si>
  <si>
    <t>GÜL</t>
  </si>
  <si>
    <t>19051024</t>
  </si>
  <si>
    <t>l5119024@std.yildiz.edu.tr</t>
  </si>
  <si>
    <t>ZEKERİYA</t>
  </si>
  <si>
    <t>İŞLER</t>
  </si>
  <si>
    <t>20520065</t>
  </si>
  <si>
    <t>f2020065@std.yildiz.edu.tr</t>
  </si>
  <si>
    <t>AYKUT</t>
  </si>
  <si>
    <t>ERSÖZ</t>
  </si>
  <si>
    <t>20520117</t>
  </si>
  <si>
    <t>f2020117@std.yildiz.edu.tr</t>
  </si>
  <si>
    <t>SHAKOFAH</t>
  </si>
  <si>
    <t>KOSHKI</t>
  </si>
  <si>
    <t>18051007</t>
  </si>
  <si>
    <t>l5118007@std.yildiz.edu.tr</t>
  </si>
  <si>
    <t>DENİZ</t>
  </si>
  <si>
    <t>ŞİMŞEK</t>
  </si>
  <si>
    <t>18051081</t>
  </si>
  <si>
    <t>l5118081@std.yildiz.edu.tr</t>
  </si>
  <si>
    <t>MEHMET ALİ</t>
  </si>
  <si>
    <t>MANGAOĞLU</t>
  </si>
  <si>
    <t>18051024</t>
  </si>
  <si>
    <t>l5118024@std.yildiz.edu.tr</t>
  </si>
  <si>
    <t>MERVE</t>
  </si>
  <si>
    <t>UYGUT</t>
  </si>
  <si>
    <t>20051612</t>
  </si>
  <si>
    <t>l5120612@std.yildiz.edu.tr</t>
  </si>
  <si>
    <t>HÜLYA</t>
  </si>
  <si>
    <t>YÜCE</t>
  </si>
  <si>
    <t>20520043</t>
  </si>
  <si>
    <t>f2020043@std.yildiz.edu.tr</t>
  </si>
  <si>
    <t>TUĞÇE NUR</t>
  </si>
  <si>
    <t>ÇALIŞKAN</t>
  </si>
  <si>
    <t>16051904</t>
  </si>
  <si>
    <t>l5116904@std.yildiz.edu.tr</t>
  </si>
  <si>
    <t>PINAR</t>
  </si>
  <si>
    <t>ÇOKLAR</t>
  </si>
  <si>
    <t>20520138</t>
  </si>
  <si>
    <t>f2020138@std.yildiz.edu.tr</t>
  </si>
  <si>
    <t>RUKİYE</t>
  </si>
  <si>
    <t>ORTATEPE</t>
  </si>
  <si>
    <t>20051611</t>
  </si>
  <si>
    <t>l5120611@std.yildiz.edu.tr</t>
  </si>
  <si>
    <t>ATİLLA YAĞIZ</t>
  </si>
  <si>
    <t>YILMAZ</t>
  </si>
  <si>
    <t>20051601</t>
  </si>
  <si>
    <t>l5120601@std.yildiz.edu.tr</t>
  </si>
  <si>
    <t>SARAÇ</t>
  </si>
  <si>
    <t>18051003</t>
  </si>
  <si>
    <t>l5118003@std.yildiz.edu.tr</t>
  </si>
  <si>
    <t>YAREN</t>
  </si>
  <si>
    <t>ÖZDEMİR</t>
  </si>
  <si>
    <t>18051018</t>
  </si>
  <si>
    <t>l5118018@std.yildiz.edu.tr</t>
  </si>
  <si>
    <t>BAĞCI</t>
  </si>
  <si>
    <t>20520050</t>
  </si>
  <si>
    <t>f2020050@std.yildiz.edu.tr</t>
  </si>
  <si>
    <t>TUĞÇE</t>
  </si>
  <si>
    <t>TEKBAŞOĞLU</t>
  </si>
  <si>
    <t>20520140</t>
  </si>
  <si>
    <t>f2020140@std.yildiz.edu.tr</t>
  </si>
  <si>
    <t>PEMBE</t>
  </si>
  <si>
    <t>AKCAN AYGÜN</t>
  </si>
  <si>
    <t>17051043</t>
  </si>
  <si>
    <t>l5117043@std.yildiz.edu.tr</t>
  </si>
  <si>
    <t>FATİH</t>
  </si>
  <si>
    <t>AKIN</t>
  </si>
  <si>
    <t>65</t>
  </si>
  <si>
    <t>79</t>
  </si>
  <si>
    <t>62</t>
  </si>
  <si>
    <t>69</t>
  </si>
  <si>
    <t>93</t>
  </si>
  <si>
    <t>42</t>
  </si>
  <si>
    <t>86</t>
  </si>
  <si>
    <t>41</t>
  </si>
  <si>
    <t>55</t>
  </si>
  <si>
    <t>51</t>
  </si>
  <si>
    <t>34</t>
  </si>
  <si>
    <t>82</t>
  </si>
  <si>
    <t>70</t>
  </si>
  <si>
    <t>88</t>
  </si>
  <si>
    <t>100</t>
  </si>
  <si>
    <t>58</t>
  </si>
  <si>
    <t>94</t>
  </si>
  <si>
    <t>71</t>
  </si>
  <si>
    <t>63</t>
  </si>
  <si>
    <t>87</t>
  </si>
  <si>
    <t>46</t>
  </si>
  <si>
    <t>45</t>
  </si>
  <si>
    <t>54</t>
  </si>
  <si>
    <t>75</t>
  </si>
  <si>
    <t>80</t>
  </si>
  <si>
    <t>90</t>
  </si>
  <si>
    <t>95</t>
  </si>
  <si>
    <t>89</t>
  </si>
  <si>
    <t>78</t>
  </si>
  <si>
    <t>85</t>
  </si>
  <si>
    <t>83</t>
  </si>
  <si>
    <t>31</t>
  </si>
  <si>
    <t>ort vize2</t>
  </si>
  <si>
    <t>67</t>
  </si>
  <si>
    <t>81</t>
  </si>
  <si>
    <t>vize 1</t>
  </si>
  <si>
    <t>47</t>
  </si>
  <si>
    <t>74</t>
  </si>
  <si>
    <t>77</t>
  </si>
  <si>
    <t>final</t>
  </si>
  <si>
    <t>ort</t>
  </si>
  <si>
    <t>CB</t>
  </si>
  <si>
    <t>FF</t>
  </si>
  <si>
    <t>BB</t>
  </si>
  <si>
    <t>BA</t>
  </si>
  <si>
    <t>AA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</si>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</sst>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0" fillId="33" borderId="10" xfId="0" applyFill="1" applyBorder="1"/>
    <xf numFmtId="0" fontId="0" fillId="0" borderId="10" xfId="0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workbookViewId="0">
      <selection activeCell="J2" sqref="J2:J54"/>
    </sheetView>
  </sheetViews>
  <sheetFormatPr defaultRowHeight="14.4" x14ac:dyDescent="0.3"/>
  <cols>
    <col min="5" max="5" width="3" customWidth="1"/>
    <col min="7" max="11" width="8.88671875" style="3"/>
    <col min="12" max="12" width="4.6640625" style="3" customWidth="1"/>
    <col min="13" max="13" width="3.5546875" style="3" customWidth="1"/>
    <col min="14" max="14" width="4.21875" style="3" customWidth="1"/>
    <col min="15" max="15" width="3.44140625" style="3" customWidth="1"/>
    <col min="16" max="16" width="4.33203125" customWidth="1"/>
  </cols>
  <sheetData>
    <row r="1" spans="1:15" x14ac:dyDescent="0.3">
      <c r="A1" s="9" t="s">
        <v>0</v>
      </c>
      <c r="B1" s="9" t="s">
        <v>1</v>
      </c>
      <c r="C1" s="9" t="s">
        <v>2</v>
      </c>
      <c r="D1" s="9" t="s">
        <v>3</v>
      </c>
      <c r="E1" s="9"/>
      <c r="F1" s="4" t="s">
        <v>253</v>
      </c>
      <c r="G1" s="4" t="s">
        <v>256</v>
      </c>
      <c r="H1" s="4" t="s">
        <v>260</v>
      </c>
      <c r="I1" s="4" t="s">
        <v>261</v>
      </c>
      <c r="J1"/>
      <c r="K1" s="4" t="s">
        <v>4</v>
      </c>
      <c r="L1" s="4"/>
      <c r="M1" s="4"/>
      <c r="N1" s="4"/>
      <c r="O1" s="4"/>
    </row>
    <row r="2" spans="1:15" ht="15.6" x14ac:dyDescent="0.3">
      <c r="A2" s="8" t="s">
        <v>110</v>
      </c>
      <c r="B2" s="8" t="s">
        <v>111</v>
      </c>
      <c r="C2" s="8" t="s">
        <v>112</v>
      </c>
      <c r="D2" s="8" t="s">
        <v>113</v>
      </c>
      <c r="E2" s="8"/>
      <c r="F2" s="1">
        <f t="shared" ref="F2:F33" si="0">(K2+L2+M2+N2+O2)/5</f>
        <v>49.2</v>
      </c>
      <c r="G2" s="4" t="s">
        <v>250</v>
      </c>
      <c r="H2" s="4" t="s">
        <v>249</v>
      </c>
      <c r="I2" s="7">
        <f>H2*0.4+G2*0.3+F2*0.3</f>
        <v>71.460000000000008</v>
      </c>
      <c r="J2" s="2" t="s">
        <v>264</v>
      </c>
      <c r="K2" s="6">
        <v>0</v>
      </c>
      <c r="L2" s="6">
        <v>0</v>
      </c>
      <c r="M2" s="4" t="s">
        <v>232</v>
      </c>
      <c r="N2" s="4" t="s">
        <v>19</v>
      </c>
      <c r="O2" s="4" t="s">
        <v>245</v>
      </c>
    </row>
    <row r="3" spans="1:15" ht="15.6" x14ac:dyDescent="0.3">
      <c r="A3" s="8" t="s">
        <v>187</v>
      </c>
      <c r="B3" s="8" t="s">
        <v>188</v>
      </c>
      <c r="C3" s="8" t="s">
        <v>189</v>
      </c>
      <c r="D3" s="8" t="s">
        <v>190</v>
      </c>
      <c r="E3" s="8"/>
      <c r="F3" s="1">
        <f t="shared" si="0"/>
        <v>0</v>
      </c>
      <c r="G3" s="6">
        <v>0</v>
      </c>
      <c r="H3" s="6">
        <v>0</v>
      </c>
      <c r="I3" s="7">
        <f t="shared" ref="I3:I54" si="1">H3*0.4+G3*0.3+F3*0.3</f>
        <v>0</v>
      </c>
      <c r="J3" t="s">
        <v>263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ht="15.6" x14ac:dyDescent="0.3">
      <c r="A4" s="9" t="s">
        <v>151</v>
      </c>
      <c r="B4" s="9" t="s">
        <v>152</v>
      </c>
      <c r="C4" s="9" t="s">
        <v>153</v>
      </c>
      <c r="D4" s="9" t="s">
        <v>154</v>
      </c>
      <c r="E4" s="9"/>
      <c r="F4" s="1">
        <f t="shared" si="0"/>
        <v>62.4</v>
      </c>
      <c r="G4" s="4" t="s">
        <v>90</v>
      </c>
      <c r="H4" s="4" t="s">
        <v>227</v>
      </c>
      <c r="I4" s="7">
        <f t="shared" si="1"/>
        <v>80.72</v>
      </c>
      <c r="J4" s="2" t="s">
        <v>265</v>
      </c>
      <c r="K4" s="4" t="s">
        <v>44</v>
      </c>
      <c r="L4" s="4" t="s">
        <v>221</v>
      </c>
      <c r="M4" s="4" t="s">
        <v>223</v>
      </c>
      <c r="N4" s="4" t="s">
        <v>234</v>
      </c>
      <c r="O4" s="4" t="s">
        <v>221</v>
      </c>
    </row>
    <row r="5" spans="1:15" ht="15.6" x14ac:dyDescent="0.3">
      <c r="A5" s="9" t="s">
        <v>217</v>
      </c>
      <c r="B5" s="9" t="s">
        <v>218</v>
      </c>
      <c r="C5" s="9" t="s">
        <v>219</v>
      </c>
      <c r="D5" s="9" t="s">
        <v>220</v>
      </c>
      <c r="E5" s="9"/>
      <c r="F5" s="1">
        <f t="shared" si="0"/>
        <v>68.599999999999994</v>
      </c>
      <c r="G5" s="4" t="s">
        <v>245</v>
      </c>
      <c r="H5" s="4" t="s">
        <v>245</v>
      </c>
      <c r="I5" s="7">
        <f t="shared" si="1"/>
        <v>76.58</v>
      </c>
      <c r="J5" s="2" t="s">
        <v>265</v>
      </c>
      <c r="K5" s="4" t="s">
        <v>85</v>
      </c>
      <c r="L5" s="4" t="s">
        <v>85</v>
      </c>
      <c r="M5" s="4" t="s">
        <v>9</v>
      </c>
      <c r="N5" s="4" t="s">
        <v>238</v>
      </c>
      <c r="O5" s="4" t="s">
        <v>105</v>
      </c>
    </row>
    <row r="6" spans="1:15" ht="15.6" x14ac:dyDescent="0.3">
      <c r="A6" s="9" t="s">
        <v>10</v>
      </c>
      <c r="B6" s="9" t="s">
        <v>11</v>
      </c>
      <c r="C6" s="9" t="s">
        <v>12</v>
      </c>
      <c r="D6" s="9" t="s">
        <v>13</v>
      </c>
      <c r="E6" s="9"/>
      <c r="F6" s="1">
        <f t="shared" si="0"/>
        <v>55.8</v>
      </c>
      <c r="G6" s="4" t="s">
        <v>246</v>
      </c>
      <c r="H6" s="4" t="s">
        <v>257</v>
      </c>
      <c r="I6" s="7">
        <f t="shared" si="1"/>
        <v>62.539999999999992</v>
      </c>
      <c r="J6" s="5" t="s">
        <v>262</v>
      </c>
      <c r="K6" s="4" t="s">
        <v>14</v>
      </c>
      <c r="L6" s="4" t="s">
        <v>222</v>
      </c>
      <c r="M6" s="4" t="s">
        <v>233</v>
      </c>
      <c r="N6" s="4">
        <v>0</v>
      </c>
      <c r="O6" s="4" t="s">
        <v>246</v>
      </c>
    </row>
    <row r="7" spans="1:15" ht="15.6" x14ac:dyDescent="0.3">
      <c r="A7" s="9" t="s">
        <v>81</v>
      </c>
      <c r="B7" s="9" t="s">
        <v>82</v>
      </c>
      <c r="C7" s="9" t="s">
        <v>83</v>
      </c>
      <c r="D7" s="9" t="s">
        <v>84</v>
      </c>
      <c r="E7" s="9"/>
      <c r="F7" s="1">
        <f t="shared" si="0"/>
        <v>79.8</v>
      </c>
      <c r="G7" s="4" t="s">
        <v>247</v>
      </c>
      <c r="H7" s="4" t="s">
        <v>85</v>
      </c>
      <c r="I7" s="7">
        <f t="shared" si="1"/>
        <v>81.239999999999995</v>
      </c>
      <c r="J7" s="5" t="s">
        <v>265</v>
      </c>
      <c r="K7" s="4" t="s">
        <v>85</v>
      </c>
      <c r="L7" s="4" t="s">
        <v>223</v>
      </c>
      <c r="M7" s="4" t="s">
        <v>232</v>
      </c>
      <c r="N7" s="4" t="s">
        <v>234</v>
      </c>
      <c r="O7" s="4" t="s">
        <v>247</v>
      </c>
    </row>
    <row r="8" spans="1:15" ht="15.6" x14ac:dyDescent="0.3">
      <c r="A8" s="9" t="s">
        <v>58</v>
      </c>
      <c r="B8" s="9" t="s">
        <v>59</v>
      </c>
      <c r="C8" s="9" t="s">
        <v>60</v>
      </c>
      <c r="D8" s="9" t="s">
        <v>61</v>
      </c>
      <c r="E8" s="9"/>
      <c r="F8" s="1">
        <f t="shared" si="0"/>
        <v>86.4</v>
      </c>
      <c r="G8" s="4" t="s">
        <v>90</v>
      </c>
      <c r="H8" s="4" t="s">
        <v>251</v>
      </c>
      <c r="I8" s="7">
        <f t="shared" si="1"/>
        <v>86.72</v>
      </c>
      <c r="J8" s="5" t="s">
        <v>266</v>
      </c>
      <c r="K8" s="4" t="s">
        <v>19</v>
      </c>
      <c r="L8" s="4" t="s">
        <v>222</v>
      </c>
      <c r="M8" s="4" t="s">
        <v>234</v>
      </c>
      <c r="N8" s="4" t="s">
        <v>90</v>
      </c>
      <c r="O8" s="4" t="s">
        <v>248</v>
      </c>
    </row>
    <row r="9" spans="1:15" ht="15.6" x14ac:dyDescent="0.3">
      <c r="A9" s="9" t="s">
        <v>131</v>
      </c>
      <c r="B9" s="9" t="s">
        <v>132</v>
      </c>
      <c r="C9" s="9" t="s">
        <v>133</v>
      </c>
      <c r="D9" s="9" t="s">
        <v>134</v>
      </c>
      <c r="E9" s="9"/>
      <c r="F9" s="1">
        <f t="shared" si="0"/>
        <v>67.599999999999994</v>
      </c>
      <c r="G9" s="4" t="s">
        <v>90</v>
      </c>
      <c r="H9" s="4" t="s">
        <v>255</v>
      </c>
      <c r="I9" s="7">
        <f t="shared" si="1"/>
        <v>80.28</v>
      </c>
      <c r="J9" s="5" t="s">
        <v>265</v>
      </c>
      <c r="K9" s="4" t="s">
        <v>85</v>
      </c>
      <c r="L9" s="4" t="s">
        <v>224</v>
      </c>
      <c r="M9" s="4" t="s">
        <v>73</v>
      </c>
      <c r="N9" s="4" t="s">
        <v>239</v>
      </c>
      <c r="O9" s="4" t="s">
        <v>233</v>
      </c>
    </row>
    <row r="10" spans="1:15" ht="15.6" x14ac:dyDescent="0.3">
      <c r="A10" s="9" t="s">
        <v>202</v>
      </c>
      <c r="B10" s="9" t="s">
        <v>203</v>
      </c>
      <c r="C10" s="9" t="s">
        <v>204</v>
      </c>
      <c r="D10" s="9" t="s">
        <v>205</v>
      </c>
      <c r="E10" s="9"/>
      <c r="F10" s="1">
        <f t="shared" si="0"/>
        <v>88.8</v>
      </c>
      <c r="G10" s="4" t="s">
        <v>247</v>
      </c>
      <c r="H10" s="4" t="s">
        <v>227</v>
      </c>
      <c r="I10" s="7">
        <f t="shared" si="1"/>
        <v>89.539999999999992</v>
      </c>
      <c r="J10" s="5" t="s">
        <v>266</v>
      </c>
      <c r="K10" s="4" t="s">
        <v>9</v>
      </c>
      <c r="L10" s="4" t="s">
        <v>225</v>
      </c>
      <c r="M10" s="4" t="s">
        <v>234</v>
      </c>
      <c r="N10" s="4" t="s">
        <v>90</v>
      </c>
      <c r="O10" s="4" t="s">
        <v>247</v>
      </c>
    </row>
    <row r="11" spans="1:15" ht="15.6" x14ac:dyDescent="0.3">
      <c r="A11" s="9" t="s">
        <v>167</v>
      </c>
      <c r="B11" s="9" t="s">
        <v>168</v>
      </c>
      <c r="C11" s="9" t="s">
        <v>169</v>
      </c>
      <c r="D11" s="9" t="s">
        <v>170</v>
      </c>
      <c r="E11" s="9"/>
      <c r="F11" s="1">
        <f t="shared" si="0"/>
        <v>24.4</v>
      </c>
      <c r="G11" s="4" t="s">
        <v>247</v>
      </c>
      <c r="H11" s="4" t="s">
        <v>255</v>
      </c>
      <c r="I11" s="7">
        <f t="shared" si="1"/>
        <v>68.22</v>
      </c>
      <c r="J11" s="5" t="s">
        <v>264</v>
      </c>
      <c r="K11" s="4" t="s">
        <v>150</v>
      </c>
      <c r="L11" s="4" t="s">
        <v>226</v>
      </c>
      <c r="M11" s="6">
        <v>0</v>
      </c>
      <c r="N11" s="6">
        <v>0</v>
      </c>
      <c r="O11" s="4" t="s">
        <v>44</v>
      </c>
    </row>
    <row r="12" spans="1:15" ht="15.6" x14ac:dyDescent="0.3">
      <c r="A12" s="9" t="s">
        <v>206</v>
      </c>
      <c r="B12" s="9" t="s">
        <v>207</v>
      </c>
      <c r="C12" s="9" t="s">
        <v>42</v>
      </c>
      <c r="D12" s="9" t="s">
        <v>208</v>
      </c>
      <c r="E12" s="9"/>
      <c r="F12" s="1">
        <f t="shared" si="0"/>
        <v>89.2</v>
      </c>
      <c r="G12" s="4" t="s">
        <v>247</v>
      </c>
      <c r="H12" s="4" t="s">
        <v>222</v>
      </c>
      <c r="I12" s="7">
        <f t="shared" si="1"/>
        <v>86.86</v>
      </c>
      <c r="J12" s="5" t="s">
        <v>266</v>
      </c>
      <c r="K12" s="4" t="s">
        <v>19</v>
      </c>
      <c r="L12" s="4" t="s">
        <v>225</v>
      </c>
      <c r="M12" s="4" t="s">
        <v>234</v>
      </c>
      <c r="N12" s="4" t="s">
        <v>90</v>
      </c>
      <c r="O12" s="4" t="s">
        <v>248</v>
      </c>
    </row>
    <row r="13" spans="1:15" ht="15.6" x14ac:dyDescent="0.3">
      <c r="A13" s="9" t="s">
        <v>118</v>
      </c>
      <c r="B13" s="9" t="s">
        <v>119</v>
      </c>
      <c r="C13" s="9" t="s">
        <v>120</v>
      </c>
      <c r="D13" s="9" t="s">
        <v>121</v>
      </c>
      <c r="E13" s="9"/>
      <c r="F13" s="1">
        <f t="shared" si="0"/>
        <v>78.400000000000006</v>
      </c>
      <c r="G13" s="4" t="s">
        <v>247</v>
      </c>
      <c r="H13" s="4" t="s">
        <v>245</v>
      </c>
      <c r="I13" s="7">
        <f t="shared" si="1"/>
        <v>84.02</v>
      </c>
      <c r="J13" s="5" t="s">
        <v>265</v>
      </c>
      <c r="K13" s="4" t="s">
        <v>122</v>
      </c>
      <c r="L13" s="4" t="s">
        <v>222</v>
      </c>
      <c r="M13" s="4" t="s">
        <v>232</v>
      </c>
      <c r="N13" s="4" t="s">
        <v>240</v>
      </c>
      <c r="O13" s="4" t="s">
        <v>234</v>
      </c>
    </row>
    <row r="14" spans="1:15" ht="15.6" x14ac:dyDescent="0.3">
      <c r="A14" s="9" t="s">
        <v>175</v>
      </c>
      <c r="B14" s="9" t="s">
        <v>176</v>
      </c>
      <c r="C14" s="9" t="s">
        <v>177</v>
      </c>
      <c r="D14" s="9" t="s">
        <v>178</v>
      </c>
      <c r="E14" s="9"/>
      <c r="F14" s="1">
        <f t="shared" si="0"/>
        <v>88.4</v>
      </c>
      <c r="G14" s="4" t="s">
        <v>247</v>
      </c>
      <c r="H14" s="4" t="s">
        <v>227</v>
      </c>
      <c r="I14" s="7">
        <f t="shared" si="1"/>
        <v>89.42</v>
      </c>
      <c r="J14" s="5" t="s">
        <v>266</v>
      </c>
      <c r="K14" s="4" t="s">
        <v>9</v>
      </c>
      <c r="L14" s="4" t="s">
        <v>227</v>
      </c>
      <c r="M14" s="4" t="s">
        <v>235</v>
      </c>
      <c r="N14" s="4" t="s">
        <v>90</v>
      </c>
      <c r="O14" s="4" t="s">
        <v>234</v>
      </c>
    </row>
    <row r="15" spans="1:15" ht="15.6" x14ac:dyDescent="0.3">
      <c r="A15" s="9" t="s">
        <v>36</v>
      </c>
      <c r="B15" s="9" t="s">
        <v>37</v>
      </c>
      <c r="C15" s="9" t="s">
        <v>38</v>
      </c>
      <c r="D15" s="9" t="s">
        <v>39</v>
      </c>
      <c r="E15" s="9"/>
      <c r="F15" s="1">
        <f t="shared" si="0"/>
        <v>61.4</v>
      </c>
      <c r="G15" s="4" t="s">
        <v>247</v>
      </c>
      <c r="H15" s="4" t="s">
        <v>9</v>
      </c>
      <c r="I15" s="7">
        <f t="shared" si="1"/>
        <v>77.320000000000007</v>
      </c>
      <c r="J15" s="5" t="s">
        <v>265</v>
      </c>
      <c r="K15" s="4" t="s">
        <v>19</v>
      </c>
      <c r="L15" s="4" t="s">
        <v>227</v>
      </c>
      <c r="M15" s="4" t="s">
        <v>236</v>
      </c>
      <c r="N15" s="4" t="s">
        <v>222</v>
      </c>
      <c r="O15" s="6">
        <v>0</v>
      </c>
    </row>
    <row r="16" spans="1:15" ht="15.6" x14ac:dyDescent="0.3">
      <c r="A16" s="9" t="s">
        <v>32</v>
      </c>
      <c r="B16" s="9" t="s">
        <v>33</v>
      </c>
      <c r="C16" s="9" t="s">
        <v>34</v>
      </c>
      <c r="D16" s="9" t="s">
        <v>35</v>
      </c>
      <c r="E16" s="9"/>
      <c r="F16" s="1">
        <f t="shared" si="0"/>
        <v>87.6</v>
      </c>
      <c r="G16" s="4" t="s">
        <v>247</v>
      </c>
      <c r="H16" s="4" t="s">
        <v>255</v>
      </c>
      <c r="I16" s="7">
        <f t="shared" si="1"/>
        <v>87.179999999999993</v>
      </c>
      <c r="J16" s="5" t="s">
        <v>266</v>
      </c>
      <c r="K16" s="4" t="s">
        <v>19</v>
      </c>
      <c r="L16" s="4" t="s">
        <v>222</v>
      </c>
      <c r="M16" s="4" t="s">
        <v>237</v>
      </c>
      <c r="N16" s="4" t="s">
        <v>90</v>
      </c>
      <c r="O16" s="4" t="s">
        <v>248</v>
      </c>
    </row>
    <row r="17" spans="1:15" ht="15.6" x14ac:dyDescent="0.3">
      <c r="A17" s="9" t="s">
        <v>74</v>
      </c>
      <c r="B17" s="9" t="s">
        <v>75</v>
      </c>
      <c r="C17" s="9" t="s">
        <v>76</v>
      </c>
      <c r="D17" s="9" t="s">
        <v>77</v>
      </c>
      <c r="E17" s="9"/>
      <c r="F17" s="1">
        <f t="shared" si="0"/>
        <v>82.2</v>
      </c>
      <c r="G17" s="4" t="s">
        <v>90</v>
      </c>
      <c r="H17" s="4" t="s">
        <v>227</v>
      </c>
      <c r="I17" s="7">
        <f t="shared" si="1"/>
        <v>86.66</v>
      </c>
      <c r="J17" s="5" t="s">
        <v>266</v>
      </c>
      <c r="K17" s="4" t="s">
        <v>53</v>
      </c>
      <c r="L17" s="4" t="s">
        <v>225</v>
      </c>
      <c r="M17" s="4" t="s">
        <v>233</v>
      </c>
      <c r="N17" s="4" t="s">
        <v>240</v>
      </c>
      <c r="O17" s="4" t="s">
        <v>225</v>
      </c>
    </row>
    <row r="18" spans="1:15" ht="15.6" x14ac:dyDescent="0.3">
      <c r="A18" s="9" t="s">
        <v>127</v>
      </c>
      <c r="B18" s="9" t="s">
        <v>128</v>
      </c>
      <c r="C18" s="9" t="s">
        <v>129</v>
      </c>
      <c r="D18" s="9" t="s">
        <v>130</v>
      </c>
      <c r="E18" s="9"/>
      <c r="F18" s="1">
        <f t="shared" si="0"/>
        <v>78.2</v>
      </c>
      <c r="G18" s="4" t="s">
        <v>247</v>
      </c>
      <c r="H18" s="4" t="s">
        <v>227</v>
      </c>
      <c r="I18" s="7">
        <f t="shared" si="1"/>
        <v>86.36</v>
      </c>
      <c r="J18" s="5" t="s">
        <v>266</v>
      </c>
      <c r="K18" s="4" t="s">
        <v>19</v>
      </c>
      <c r="L18" s="4" t="s">
        <v>228</v>
      </c>
      <c r="M18" s="4" t="s">
        <v>235</v>
      </c>
      <c r="N18" s="4" t="s">
        <v>234</v>
      </c>
      <c r="O18" s="4" t="s">
        <v>249</v>
      </c>
    </row>
    <row r="19" spans="1:15" ht="15.6" x14ac:dyDescent="0.3">
      <c r="A19" s="9" t="s">
        <v>15</v>
      </c>
      <c r="B19" s="9" t="s">
        <v>16</v>
      </c>
      <c r="C19" s="9" t="s">
        <v>17</v>
      </c>
      <c r="D19" s="9" t="s">
        <v>18</v>
      </c>
      <c r="E19" s="9"/>
      <c r="F19" s="1">
        <f t="shared" si="0"/>
        <v>90.4</v>
      </c>
      <c r="G19" s="4" t="s">
        <v>247</v>
      </c>
      <c r="H19" s="4" t="s">
        <v>240</v>
      </c>
      <c r="I19" s="7">
        <f t="shared" si="1"/>
        <v>90.42</v>
      </c>
      <c r="J19" s="5" t="s">
        <v>266</v>
      </c>
      <c r="K19" s="4" t="s">
        <v>19</v>
      </c>
      <c r="L19" s="4" t="s">
        <v>225</v>
      </c>
      <c r="M19" s="4" t="s">
        <v>237</v>
      </c>
      <c r="N19" s="4" t="s">
        <v>90</v>
      </c>
      <c r="O19" s="4" t="s">
        <v>248</v>
      </c>
    </row>
    <row r="20" spans="1:15" ht="15.6" x14ac:dyDescent="0.3">
      <c r="A20" s="9" t="s">
        <v>139</v>
      </c>
      <c r="B20" s="9" t="s">
        <v>140</v>
      </c>
      <c r="C20" s="9" t="s">
        <v>141</v>
      </c>
      <c r="D20" s="9" t="s">
        <v>142</v>
      </c>
      <c r="E20" s="9"/>
      <c r="F20" s="1">
        <f t="shared" si="0"/>
        <v>66.8</v>
      </c>
      <c r="G20" s="4" t="s">
        <v>245</v>
      </c>
      <c r="H20" s="4" t="s">
        <v>258</v>
      </c>
      <c r="I20" s="7">
        <f t="shared" si="1"/>
        <v>73.64</v>
      </c>
      <c r="J20" s="5" t="s">
        <v>264</v>
      </c>
      <c r="K20" s="4" t="s">
        <v>73</v>
      </c>
      <c r="L20" s="4" t="s">
        <v>229</v>
      </c>
      <c r="M20" s="4" t="s">
        <v>44</v>
      </c>
      <c r="N20" s="4" t="s">
        <v>234</v>
      </c>
      <c r="O20" s="4" t="s">
        <v>247</v>
      </c>
    </row>
    <row r="21" spans="1:15" ht="15.6" x14ac:dyDescent="0.3">
      <c r="A21" s="9" t="s">
        <v>65</v>
      </c>
      <c r="B21" s="9" t="s">
        <v>66</v>
      </c>
      <c r="C21" s="9" t="s">
        <v>67</v>
      </c>
      <c r="D21" s="9" t="s">
        <v>68</v>
      </c>
      <c r="E21" s="9"/>
      <c r="F21" s="1">
        <f t="shared" si="0"/>
        <v>80.8</v>
      </c>
      <c r="G21" s="4" t="s">
        <v>247</v>
      </c>
      <c r="H21" s="4" t="s">
        <v>225</v>
      </c>
      <c r="I21" s="7">
        <f t="shared" si="1"/>
        <v>89.94</v>
      </c>
      <c r="J21" s="5" t="s">
        <v>266</v>
      </c>
      <c r="K21" s="4" t="s">
        <v>53</v>
      </c>
      <c r="L21" s="4" t="s">
        <v>222</v>
      </c>
      <c r="M21" s="4" t="s">
        <v>234</v>
      </c>
      <c r="N21" s="4" t="s">
        <v>19</v>
      </c>
      <c r="O21" s="4" t="s">
        <v>250</v>
      </c>
    </row>
    <row r="22" spans="1:15" ht="15.6" x14ac:dyDescent="0.3">
      <c r="A22" s="9" t="s">
        <v>94</v>
      </c>
      <c r="B22" s="9" t="s">
        <v>95</v>
      </c>
      <c r="C22" s="9" t="s">
        <v>96</v>
      </c>
      <c r="D22" s="9" t="s">
        <v>97</v>
      </c>
      <c r="E22" s="9"/>
      <c r="F22" s="1">
        <f t="shared" si="0"/>
        <v>75</v>
      </c>
      <c r="G22" s="4" t="s">
        <v>247</v>
      </c>
      <c r="H22" s="4" t="s">
        <v>255</v>
      </c>
      <c r="I22" s="7">
        <f t="shared" si="1"/>
        <v>83.4</v>
      </c>
      <c r="J22" s="2" t="s">
        <v>265</v>
      </c>
      <c r="K22" s="4" t="s">
        <v>90</v>
      </c>
      <c r="L22" s="4" t="s">
        <v>227</v>
      </c>
      <c r="M22" s="4" t="s">
        <v>53</v>
      </c>
      <c r="N22" s="4" t="s">
        <v>241</v>
      </c>
      <c r="O22" s="4" t="s">
        <v>251</v>
      </c>
    </row>
    <row r="23" spans="1:15" ht="15.6" x14ac:dyDescent="0.3">
      <c r="A23" s="9" t="s">
        <v>40</v>
      </c>
      <c r="B23" s="9" t="s">
        <v>41</v>
      </c>
      <c r="C23" s="9" t="s">
        <v>42</v>
      </c>
      <c r="D23" s="9" t="s">
        <v>43</v>
      </c>
      <c r="E23" s="9"/>
      <c r="F23" s="1">
        <f t="shared" si="0"/>
        <v>58.8</v>
      </c>
      <c r="G23" s="4" t="s">
        <v>247</v>
      </c>
      <c r="H23" s="4" t="s">
        <v>240</v>
      </c>
      <c r="I23" s="7">
        <f t="shared" si="1"/>
        <v>80.94</v>
      </c>
      <c r="J23" s="2" t="s">
        <v>265</v>
      </c>
      <c r="K23" s="4" t="s">
        <v>44</v>
      </c>
      <c r="L23" s="4" t="s">
        <v>221</v>
      </c>
      <c r="M23" s="4" t="s">
        <v>105</v>
      </c>
      <c r="N23" s="4" t="s">
        <v>223</v>
      </c>
      <c r="O23" s="4" t="s">
        <v>251</v>
      </c>
    </row>
    <row r="24" spans="1:15" ht="15.6" x14ac:dyDescent="0.3">
      <c r="A24" s="9" t="s">
        <v>62</v>
      </c>
      <c r="B24" s="9" t="s">
        <v>63</v>
      </c>
      <c r="C24" s="9" t="s">
        <v>51</v>
      </c>
      <c r="D24" s="9" t="s">
        <v>64</v>
      </c>
      <c r="E24" s="9"/>
      <c r="F24" s="1">
        <f t="shared" si="0"/>
        <v>81.8</v>
      </c>
      <c r="G24" s="4" t="s">
        <v>247</v>
      </c>
      <c r="H24" s="4" t="s">
        <v>227</v>
      </c>
      <c r="I24" s="7">
        <f t="shared" si="1"/>
        <v>87.44</v>
      </c>
      <c r="J24" s="2" t="s">
        <v>266</v>
      </c>
      <c r="K24" s="4" t="s">
        <v>53</v>
      </c>
      <c r="L24" s="4" t="s">
        <v>222</v>
      </c>
      <c r="M24" s="4" t="s">
        <v>232</v>
      </c>
      <c r="N24" s="4" t="s">
        <v>240</v>
      </c>
      <c r="O24" s="4" t="s">
        <v>225</v>
      </c>
    </row>
    <row r="25" spans="1:15" ht="15.6" x14ac:dyDescent="0.3">
      <c r="A25" s="9" t="s">
        <v>5</v>
      </c>
      <c r="B25" s="9" t="s">
        <v>6</v>
      </c>
      <c r="C25" s="9" t="s">
        <v>7</v>
      </c>
      <c r="D25" s="9" t="s">
        <v>8</v>
      </c>
      <c r="E25" s="9"/>
      <c r="F25" s="1">
        <f t="shared" si="0"/>
        <v>87.8</v>
      </c>
      <c r="G25" s="4" t="s">
        <v>247</v>
      </c>
      <c r="H25" s="4" t="s">
        <v>222</v>
      </c>
      <c r="I25" s="7">
        <f t="shared" si="1"/>
        <v>86.44</v>
      </c>
      <c r="J25" s="2" t="s">
        <v>266</v>
      </c>
      <c r="K25" s="4" t="s">
        <v>9</v>
      </c>
      <c r="L25" s="4" t="s">
        <v>225</v>
      </c>
      <c r="M25" s="4" t="s">
        <v>234</v>
      </c>
      <c r="N25" s="4" t="s">
        <v>90</v>
      </c>
      <c r="O25" s="4" t="s">
        <v>246</v>
      </c>
    </row>
    <row r="26" spans="1:15" ht="15.6" x14ac:dyDescent="0.3">
      <c r="A26" s="9" t="s">
        <v>20</v>
      </c>
      <c r="B26" s="9" t="s">
        <v>21</v>
      </c>
      <c r="C26" s="9" t="s">
        <v>22</v>
      </c>
      <c r="D26" s="9" t="s">
        <v>23</v>
      </c>
      <c r="E26" s="9"/>
      <c r="F26" s="1">
        <f t="shared" si="0"/>
        <v>92</v>
      </c>
      <c r="G26" s="4" t="s">
        <v>247</v>
      </c>
      <c r="H26" s="4" t="s">
        <v>255</v>
      </c>
      <c r="I26" s="7">
        <f t="shared" si="1"/>
        <v>88.5</v>
      </c>
      <c r="J26" s="2" t="s">
        <v>266</v>
      </c>
      <c r="K26" s="4" t="s">
        <v>19</v>
      </c>
      <c r="L26" s="4" t="s">
        <v>225</v>
      </c>
      <c r="M26" s="4" t="s">
        <v>235</v>
      </c>
      <c r="N26" s="4" t="s">
        <v>234</v>
      </c>
      <c r="O26" s="4" t="s">
        <v>247</v>
      </c>
    </row>
    <row r="27" spans="1:15" ht="15.6" x14ac:dyDescent="0.3">
      <c r="A27" s="9" t="s">
        <v>45</v>
      </c>
      <c r="B27" s="9" t="s">
        <v>46</v>
      </c>
      <c r="C27" s="9" t="s">
        <v>47</v>
      </c>
      <c r="D27" s="9" t="s">
        <v>48</v>
      </c>
      <c r="E27" s="9"/>
      <c r="F27" s="1">
        <f t="shared" si="0"/>
        <v>87.8</v>
      </c>
      <c r="G27" s="4" t="s">
        <v>247</v>
      </c>
      <c r="H27" s="4" t="s">
        <v>222</v>
      </c>
      <c r="I27" s="7">
        <f t="shared" si="1"/>
        <v>86.44</v>
      </c>
      <c r="J27" s="2" t="s">
        <v>266</v>
      </c>
      <c r="K27" s="4" t="s">
        <v>19</v>
      </c>
      <c r="L27" s="4" t="s">
        <v>227</v>
      </c>
      <c r="M27" s="4" t="s">
        <v>234</v>
      </c>
      <c r="N27" s="4" t="s">
        <v>90</v>
      </c>
      <c r="O27" s="4" t="s">
        <v>248</v>
      </c>
    </row>
    <row r="28" spans="1:15" ht="15.6" x14ac:dyDescent="0.3">
      <c r="A28" s="9" t="s">
        <v>171</v>
      </c>
      <c r="B28" s="9" t="s">
        <v>172</v>
      </c>
      <c r="C28" s="9" t="s">
        <v>173</v>
      </c>
      <c r="D28" s="9" t="s">
        <v>174</v>
      </c>
      <c r="E28" s="9"/>
      <c r="F28" s="1">
        <f t="shared" si="0"/>
        <v>89.2</v>
      </c>
      <c r="G28" s="4" t="s">
        <v>90</v>
      </c>
      <c r="H28" s="4" t="s">
        <v>53</v>
      </c>
      <c r="I28" s="7">
        <f t="shared" si="1"/>
        <v>81.56</v>
      </c>
      <c r="J28" s="2" t="s">
        <v>265</v>
      </c>
      <c r="K28" s="4" t="s">
        <v>19</v>
      </c>
      <c r="L28" s="4" t="s">
        <v>225</v>
      </c>
      <c r="M28" s="4" t="s">
        <v>234</v>
      </c>
      <c r="N28" s="4" t="s">
        <v>90</v>
      </c>
      <c r="O28" s="4" t="s">
        <v>248</v>
      </c>
    </row>
    <row r="29" spans="1:15" ht="15.6" x14ac:dyDescent="0.3">
      <c r="A29" s="9" t="s">
        <v>98</v>
      </c>
      <c r="B29" s="9" t="s">
        <v>99</v>
      </c>
      <c r="C29" s="9" t="s">
        <v>71</v>
      </c>
      <c r="D29" s="9" t="s">
        <v>100</v>
      </c>
      <c r="E29" s="9"/>
      <c r="F29" s="1">
        <f t="shared" si="0"/>
        <v>81.2</v>
      </c>
      <c r="G29" s="4" t="s">
        <v>248</v>
      </c>
      <c r="H29" s="4" t="s">
        <v>227</v>
      </c>
      <c r="I29" s="7">
        <f t="shared" si="1"/>
        <v>85.46</v>
      </c>
      <c r="J29" s="2" t="s">
        <v>266</v>
      </c>
      <c r="K29" s="4" t="s">
        <v>9</v>
      </c>
      <c r="L29" s="4" t="s">
        <v>221</v>
      </c>
      <c r="M29" s="4" t="s">
        <v>232</v>
      </c>
      <c r="N29" s="4" t="s">
        <v>234</v>
      </c>
      <c r="O29" s="4" t="s">
        <v>247</v>
      </c>
    </row>
    <row r="30" spans="1:15" ht="15.6" x14ac:dyDescent="0.3">
      <c r="A30" s="9" t="s">
        <v>86</v>
      </c>
      <c r="B30" s="9" t="s">
        <v>87</v>
      </c>
      <c r="C30" s="9" t="s">
        <v>88</v>
      </c>
      <c r="D30" s="9" t="s">
        <v>89</v>
      </c>
      <c r="E30" s="9"/>
      <c r="F30" s="1">
        <f t="shared" si="0"/>
        <v>90.8</v>
      </c>
      <c r="G30" s="4" t="s">
        <v>247</v>
      </c>
      <c r="H30" s="4" t="s">
        <v>227</v>
      </c>
      <c r="I30" s="7">
        <f t="shared" si="1"/>
        <v>90.14</v>
      </c>
      <c r="J30" s="2" t="s">
        <v>266</v>
      </c>
      <c r="K30" s="4" t="s">
        <v>90</v>
      </c>
      <c r="L30" s="4" t="s">
        <v>225</v>
      </c>
      <c r="M30" s="4" t="s">
        <v>234</v>
      </c>
      <c r="N30" s="4" t="s">
        <v>90</v>
      </c>
      <c r="O30" s="4" t="s">
        <v>248</v>
      </c>
    </row>
    <row r="31" spans="1:15" ht="15.6" x14ac:dyDescent="0.3">
      <c r="A31" s="9" t="s">
        <v>155</v>
      </c>
      <c r="B31" s="9" t="s">
        <v>156</v>
      </c>
      <c r="C31" s="9" t="s">
        <v>157</v>
      </c>
      <c r="D31" s="9" t="s">
        <v>158</v>
      </c>
      <c r="E31" s="9"/>
      <c r="F31" s="1">
        <f t="shared" si="0"/>
        <v>69.400000000000006</v>
      </c>
      <c r="G31" s="4" t="s">
        <v>247</v>
      </c>
      <c r="H31" s="4" t="s">
        <v>244</v>
      </c>
      <c r="I31" s="7">
        <f t="shared" si="1"/>
        <v>79.319999999999993</v>
      </c>
      <c r="J31" s="2" t="s">
        <v>265</v>
      </c>
      <c r="K31" s="4" t="s">
        <v>44</v>
      </c>
      <c r="L31" s="4" t="s">
        <v>225</v>
      </c>
      <c r="M31" s="4" t="s">
        <v>234</v>
      </c>
      <c r="N31" s="4" t="s">
        <v>242</v>
      </c>
      <c r="O31" s="4" t="s">
        <v>248</v>
      </c>
    </row>
    <row r="32" spans="1:15" ht="15.6" x14ac:dyDescent="0.3">
      <c r="A32" s="9" t="s">
        <v>91</v>
      </c>
      <c r="B32" s="9" t="s">
        <v>92</v>
      </c>
      <c r="C32" s="9" t="s">
        <v>51</v>
      </c>
      <c r="D32" s="9" t="s">
        <v>93</v>
      </c>
      <c r="E32" s="9"/>
      <c r="F32" s="1">
        <f t="shared" si="0"/>
        <v>92</v>
      </c>
      <c r="G32" s="4" t="s">
        <v>247</v>
      </c>
      <c r="H32" s="4" t="s">
        <v>259</v>
      </c>
      <c r="I32" s="7">
        <f t="shared" si="1"/>
        <v>86.899999999999991</v>
      </c>
      <c r="J32" s="2" t="s">
        <v>266</v>
      </c>
      <c r="K32" s="4" t="s">
        <v>19</v>
      </c>
      <c r="L32" s="4" t="s">
        <v>225</v>
      </c>
      <c r="M32" s="4" t="s">
        <v>235</v>
      </c>
      <c r="N32" s="4" t="s">
        <v>234</v>
      </c>
      <c r="O32" s="4" t="s">
        <v>247</v>
      </c>
    </row>
    <row r="33" spans="1:15" ht="15.6" x14ac:dyDescent="0.3">
      <c r="A33" s="9" t="s">
        <v>69</v>
      </c>
      <c r="B33" s="9" t="s">
        <v>70</v>
      </c>
      <c r="C33" s="9" t="s">
        <v>71</v>
      </c>
      <c r="D33" s="9" t="s">
        <v>72</v>
      </c>
      <c r="E33" s="9"/>
      <c r="F33" s="1">
        <f t="shared" si="0"/>
        <v>76.2</v>
      </c>
      <c r="G33" s="4" t="s">
        <v>247</v>
      </c>
      <c r="H33" s="4" t="s">
        <v>245</v>
      </c>
      <c r="I33" s="7">
        <f t="shared" si="1"/>
        <v>83.36</v>
      </c>
      <c r="J33" s="2" t="s">
        <v>265</v>
      </c>
      <c r="K33" s="4" t="s">
        <v>73</v>
      </c>
      <c r="L33" s="4" t="s">
        <v>221</v>
      </c>
      <c r="M33" s="4" t="s">
        <v>232</v>
      </c>
      <c r="N33" s="4" t="s">
        <v>19</v>
      </c>
      <c r="O33" s="4" t="s">
        <v>227</v>
      </c>
    </row>
    <row r="34" spans="1:15" ht="15.6" x14ac:dyDescent="0.3">
      <c r="A34" s="9" t="s">
        <v>143</v>
      </c>
      <c r="B34" s="9" t="s">
        <v>144</v>
      </c>
      <c r="C34" s="9" t="s">
        <v>129</v>
      </c>
      <c r="D34" s="9" t="s">
        <v>145</v>
      </c>
      <c r="E34" s="9"/>
      <c r="F34" s="1">
        <f t="shared" ref="F34:F54" si="2">(K34+L34+M34+N34+O34)/5</f>
        <v>84</v>
      </c>
      <c r="G34" s="4" t="s">
        <v>90</v>
      </c>
      <c r="H34" s="4" t="s">
        <v>227</v>
      </c>
      <c r="I34" s="7">
        <f t="shared" si="1"/>
        <v>87.2</v>
      </c>
      <c r="J34" s="2" t="s">
        <v>266</v>
      </c>
      <c r="K34" s="4" t="s">
        <v>9</v>
      </c>
      <c r="L34" s="4" t="s">
        <v>227</v>
      </c>
      <c r="M34" s="4" t="s">
        <v>232</v>
      </c>
      <c r="N34" s="4" t="s">
        <v>234</v>
      </c>
      <c r="O34" s="4" t="s">
        <v>234</v>
      </c>
    </row>
    <row r="35" spans="1:15" ht="15.6" x14ac:dyDescent="0.3">
      <c r="A35" s="9" t="s">
        <v>114</v>
      </c>
      <c r="B35" s="9" t="s">
        <v>115</v>
      </c>
      <c r="C35" s="9" t="s">
        <v>116</v>
      </c>
      <c r="D35" s="9" t="s">
        <v>117</v>
      </c>
      <c r="E35" s="9"/>
      <c r="F35" s="1">
        <f t="shared" si="2"/>
        <v>75.400000000000006</v>
      </c>
      <c r="G35" s="4" t="s">
        <v>90</v>
      </c>
      <c r="H35" s="4" t="s">
        <v>227</v>
      </c>
      <c r="I35" s="7">
        <f t="shared" si="1"/>
        <v>84.62</v>
      </c>
      <c r="J35" s="2" t="s">
        <v>266</v>
      </c>
      <c r="K35" s="4" t="s">
        <v>9</v>
      </c>
      <c r="L35" s="4" t="s">
        <v>227</v>
      </c>
      <c r="M35" s="4" t="s">
        <v>122</v>
      </c>
      <c r="N35" s="4" t="s">
        <v>233</v>
      </c>
      <c r="O35" s="4" t="s">
        <v>248</v>
      </c>
    </row>
    <row r="36" spans="1:15" ht="15.6" x14ac:dyDescent="0.3">
      <c r="A36" s="9" t="s">
        <v>123</v>
      </c>
      <c r="B36" s="9" t="s">
        <v>124</v>
      </c>
      <c r="C36" s="9" t="s">
        <v>125</v>
      </c>
      <c r="D36" s="9" t="s">
        <v>126</v>
      </c>
      <c r="E36" s="9"/>
      <c r="F36" s="1">
        <f t="shared" si="2"/>
        <v>68</v>
      </c>
      <c r="G36" s="4" t="s">
        <v>247</v>
      </c>
      <c r="H36" s="4" t="s">
        <v>227</v>
      </c>
      <c r="I36" s="7">
        <f t="shared" si="1"/>
        <v>83.3</v>
      </c>
      <c r="J36" s="2" t="s">
        <v>265</v>
      </c>
      <c r="K36" s="4" t="s">
        <v>85</v>
      </c>
      <c r="L36" s="6">
        <v>0</v>
      </c>
      <c r="M36" s="4" t="s">
        <v>237</v>
      </c>
      <c r="N36" s="4" t="s">
        <v>90</v>
      </c>
      <c r="O36" s="4" t="s">
        <v>232</v>
      </c>
    </row>
    <row r="37" spans="1:15" ht="15.6" x14ac:dyDescent="0.3">
      <c r="A37" s="9" t="s">
        <v>199</v>
      </c>
      <c r="B37" s="9" t="s">
        <v>200</v>
      </c>
      <c r="C37" s="9" t="s">
        <v>153</v>
      </c>
      <c r="D37" s="9" t="s">
        <v>201</v>
      </c>
      <c r="E37" s="9"/>
      <c r="F37" s="1">
        <f t="shared" si="2"/>
        <v>49</v>
      </c>
      <c r="G37" s="4" t="s">
        <v>254</v>
      </c>
      <c r="H37" s="4" t="s">
        <v>252</v>
      </c>
      <c r="I37" s="7">
        <f t="shared" si="1"/>
        <v>47.2</v>
      </c>
      <c r="J37" s="2" t="s">
        <v>267</v>
      </c>
      <c r="K37" s="4" t="s">
        <v>122</v>
      </c>
      <c r="L37" s="4" t="s">
        <v>230</v>
      </c>
      <c r="M37" s="4" t="s">
        <v>44</v>
      </c>
      <c r="N37" s="4" t="s">
        <v>243</v>
      </c>
      <c r="O37" s="4" t="s">
        <v>105</v>
      </c>
    </row>
    <row r="38" spans="1:15" ht="15.6" x14ac:dyDescent="0.3">
      <c r="A38" s="9" t="s">
        <v>146</v>
      </c>
      <c r="B38" s="9" t="s">
        <v>147</v>
      </c>
      <c r="C38" s="9" t="s">
        <v>148</v>
      </c>
      <c r="D38" s="9" t="s">
        <v>149</v>
      </c>
      <c r="E38" s="9"/>
      <c r="F38" s="1">
        <f t="shared" si="2"/>
        <v>73.8</v>
      </c>
      <c r="G38" s="4" t="s">
        <v>234</v>
      </c>
      <c r="H38" s="4" t="s">
        <v>227</v>
      </c>
      <c r="I38" s="7">
        <f t="shared" si="1"/>
        <v>82.94</v>
      </c>
      <c r="J38" s="2" t="s">
        <v>265</v>
      </c>
      <c r="K38" s="4" t="s">
        <v>150</v>
      </c>
      <c r="L38" s="4" t="s">
        <v>224</v>
      </c>
      <c r="M38" s="4" t="s">
        <v>234</v>
      </c>
      <c r="N38" s="4" t="s">
        <v>19</v>
      </c>
      <c r="O38" s="4" t="s">
        <v>245</v>
      </c>
    </row>
    <row r="39" spans="1:15" ht="15.6" x14ac:dyDescent="0.3">
      <c r="A39" s="8" t="s">
        <v>195</v>
      </c>
      <c r="B39" s="8" t="s">
        <v>196</v>
      </c>
      <c r="C39" s="8" t="s">
        <v>197</v>
      </c>
      <c r="D39" s="8" t="s">
        <v>198</v>
      </c>
      <c r="E39" s="8"/>
      <c r="F39" s="1">
        <f t="shared" si="2"/>
        <v>0</v>
      </c>
      <c r="G39" s="4" t="s">
        <v>247</v>
      </c>
      <c r="H39" s="4" t="s">
        <v>238</v>
      </c>
      <c r="I39" s="7">
        <f t="shared" si="1"/>
        <v>56.900000000000006</v>
      </c>
      <c r="J39" t="s">
        <v>262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</row>
    <row r="40" spans="1:15" ht="15.6" x14ac:dyDescent="0.3">
      <c r="A40" s="9" t="s">
        <v>179</v>
      </c>
      <c r="B40" s="9" t="s">
        <v>180</v>
      </c>
      <c r="C40" s="9" t="s">
        <v>181</v>
      </c>
      <c r="D40" s="9" t="s">
        <v>182</v>
      </c>
      <c r="E40" s="9"/>
      <c r="F40" s="1">
        <f t="shared" si="2"/>
        <v>87.2</v>
      </c>
      <c r="G40" s="4" t="s">
        <v>247</v>
      </c>
      <c r="H40" s="4" t="s">
        <v>9</v>
      </c>
      <c r="I40" s="7">
        <f t="shared" si="1"/>
        <v>85.06</v>
      </c>
      <c r="J40" s="2" t="s">
        <v>266</v>
      </c>
      <c r="K40" s="4" t="s">
        <v>19</v>
      </c>
      <c r="L40" s="4" t="s">
        <v>225</v>
      </c>
      <c r="M40" s="4" t="s">
        <v>232</v>
      </c>
      <c r="N40" s="4" t="s">
        <v>234</v>
      </c>
      <c r="O40" s="4" t="s">
        <v>248</v>
      </c>
    </row>
    <row r="41" spans="1:15" ht="15.6" x14ac:dyDescent="0.3">
      <c r="A41" s="9" t="s">
        <v>49</v>
      </c>
      <c r="B41" s="9" t="s">
        <v>50</v>
      </c>
      <c r="C41" s="9" t="s">
        <v>51</v>
      </c>
      <c r="D41" s="9" t="s">
        <v>52</v>
      </c>
      <c r="E41" s="9"/>
      <c r="F41" s="1">
        <f t="shared" si="2"/>
        <v>82.8</v>
      </c>
      <c r="G41" s="4" t="s">
        <v>237</v>
      </c>
      <c r="H41" s="4" t="s">
        <v>225</v>
      </c>
      <c r="I41" s="7">
        <f t="shared" si="1"/>
        <v>90.240000000000009</v>
      </c>
      <c r="J41" s="2" t="s">
        <v>266</v>
      </c>
      <c r="K41" s="4" t="s">
        <v>53</v>
      </c>
      <c r="L41" s="4" t="s">
        <v>227</v>
      </c>
      <c r="M41" s="4" t="s">
        <v>232</v>
      </c>
      <c r="N41" s="4" t="s">
        <v>234</v>
      </c>
      <c r="O41" s="4" t="s">
        <v>246</v>
      </c>
    </row>
    <row r="42" spans="1:15" ht="15.6" x14ac:dyDescent="0.3">
      <c r="A42" s="9" t="s">
        <v>183</v>
      </c>
      <c r="B42" s="9" t="s">
        <v>184</v>
      </c>
      <c r="C42" s="9" t="s">
        <v>185</v>
      </c>
      <c r="D42" s="9" t="s">
        <v>186</v>
      </c>
      <c r="E42" s="9"/>
      <c r="F42" s="1">
        <f t="shared" si="2"/>
        <v>65.2</v>
      </c>
      <c r="G42" s="4" t="s">
        <v>248</v>
      </c>
      <c r="H42" s="4" t="s">
        <v>227</v>
      </c>
      <c r="I42" s="7">
        <f t="shared" si="1"/>
        <v>80.66</v>
      </c>
      <c r="J42" s="2" t="s">
        <v>265</v>
      </c>
      <c r="K42" s="4" t="s">
        <v>150</v>
      </c>
      <c r="L42" s="4" t="s">
        <v>229</v>
      </c>
      <c r="M42" s="4" t="s">
        <v>233</v>
      </c>
      <c r="N42" s="4" t="s">
        <v>244</v>
      </c>
      <c r="O42" s="4" t="s">
        <v>249</v>
      </c>
    </row>
    <row r="43" spans="1:15" ht="15.6" x14ac:dyDescent="0.3">
      <c r="A43" s="8" t="s">
        <v>209</v>
      </c>
      <c r="B43" s="8" t="s">
        <v>210</v>
      </c>
      <c r="C43" s="8" t="s">
        <v>211</v>
      </c>
      <c r="D43" s="8" t="s">
        <v>212</v>
      </c>
      <c r="E43" s="8"/>
      <c r="F43" s="1">
        <f t="shared" si="2"/>
        <v>0</v>
      </c>
      <c r="G43" s="6">
        <v>0</v>
      </c>
      <c r="H43" s="6">
        <v>0</v>
      </c>
      <c r="I43" s="7">
        <f t="shared" si="1"/>
        <v>0</v>
      </c>
      <c r="J43" s="5" t="s">
        <v>263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1:15" ht="15.6" x14ac:dyDescent="0.3">
      <c r="A44" s="8" t="s">
        <v>159</v>
      </c>
      <c r="B44" s="8" t="s">
        <v>160</v>
      </c>
      <c r="C44" s="8" t="s">
        <v>161</v>
      </c>
      <c r="D44" s="8" t="s">
        <v>162</v>
      </c>
      <c r="E44" s="8"/>
      <c r="F44" s="1">
        <f t="shared" si="2"/>
        <v>0</v>
      </c>
      <c r="G44" s="6">
        <v>0</v>
      </c>
      <c r="H44" s="6">
        <v>0</v>
      </c>
      <c r="I44" s="7">
        <f t="shared" si="1"/>
        <v>0</v>
      </c>
      <c r="J44" s="5" t="s">
        <v>263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15.6" x14ac:dyDescent="0.3">
      <c r="A45" s="9" t="s">
        <v>101</v>
      </c>
      <c r="B45" s="9" t="s">
        <v>102</v>
      </c>
      <c r="C45" s="9" t="s">
        <v>103</v>
      </c>
      <c r="D45" s="9" t="s">
        <v>104</v>
      </c>
      <c r="E45" s="9"/>
      <c r="F45" s="1">
        <f t="shared" si="2"/>
        <v>76.599999999999994</v>
      </c>
      <c r="G45" s="4" t="s">
        <v>90</v>
      </c>
      <c r="H45" s="4" t="s">
        <v>244</v>
      </c>
      <c r="I45" s="7">
        <f t="shared" si="1"/>
        <v>80.579999999999984</v>
      </c>
      <c r="J45" s="2" t="s">
        <v>265</v>
      </c>
      <c r="K45" s="4" t="s">
        <v>105</v>
      </c>
      <c r="L45" s="4" t="s">
        <v>224</v>
      </c>
      <c r="M45" s="4" t="s">
        <v>234</v>
      </c>
      <c r="N45" s="4" t="s">
        <v>19</v>
      </c>
      <c r="O45" s="4" t="s">
        <v>246</v>
      </c>
    </row>
    <row r="46" spans="1:15" ht="15.6" x14ac:dyDescent="0.3">
      <c r="A46" s="9" t="s">
        <v>78</v>
      </c>
      <c r="B46" s="9" t="s">
        <v>79</v>
      </c>
      <c r="C46" s="9" t="s">
        <v>34</v>
      </c>
      <c r="D46" s="9" t="s">
        <v>80</v>
      </c>
      <c r="E46" s="9"/>
      <c r="F46" s="1">
        <f t="shared" si="2"/>
        <v>77.2</v>
      </c>
      <c r="G46" s="4" t="s">
        <v>250</v>
      </c>
      <c r="H46" s="4" t="s">
        <v>249</v>
      </c>
      <c r="I46" s="7">
        <f t="shared" si="1"/>
        <v>79.86</v>
      </c>
      <c r="J46" s="2" t="s">
        <v>265</v>
      </c>
      <c r="K46" s="4" t="s">
        <v>9</v>
      </c>
      <c r="L46" s="4" t="s">
        <v>221</v>
      </c>
      <c r="M46" s="4" t="s">
        <v>237</v>
      </c>
      <c r="N46" s="4" t="s">
        <v>238</v>
      </c>
      <c r="O46" s="4" t="s">
        <v>245</v>
      </c>
    </row>
    <row r="47" spans="1:15" ht="15.6" x14ac:dyDescent="0.3">
      <c r="A47" s="9" t="s">
        <v>163</v>
      </c>
      <c r="B47" s="9" t="s">
        <v>164</v>
      </c>
      <c r="C47" s="9" t="s">
        <v>165</v>
      </c>
      <c r="D47" s="9" t="s">
        <v>166</v>
      </c>
      <c r="E47" s="9"/>
      <c r="F47" s="1">
        <f t="shared" si="2"/>
        <v>69.599999999999994</v>
      </c>
      <c r="G47" s="4" t="s">
        <v>255</v>
      </c>
      <c r="H47" s="4" t="s">
        <v>251</v>
      </c>
      <c r="I47" s="7">
        <f t="shared" si="1"/>
        <v>78.38</v>
      </c>
      <c r="J47" s="2" t="s">
        <v>265</v>
      </c>
      <c r="K47" s="4" t="s">
        <v>14</v>
      </c>
      <c r="L47" s="4" t="s">
        <v>221</v>
      </c>
      <c r="M47" s="4" t="s">
        <v>234</v>
      </c>
      <c r="N47" s="4" t="s">
        <v>19</v>
      </c>
      <c r="O47" s="4" t="s">
        <v>238</v>
      </c>
    </row>
    <row r="48" spans="1:15" ht="15.6" x14ac:dyDescent="0.3">
      <c r="A48" s="8" t="s">
        <v>28</v>
      </c>
      <c r="B48" s="8" t="s">
        <v>29</v>
      </c>
      <c r="C48" s="8" t="s">
        <v>30</v>
      </c>
      <c r="D48" s="8" t="s">
        <v>31</v>
      </c>
      <c r="E48" s="8"/>
      <c r="F48" s="1">
        <f t="shared" si="2"/>
        <v>0</v>
      </c>
      <c r="G48" s="6">
        <v>0</v>
      </c>
      <c r="H48" s="6">
        <v>0</v>
      </c>
      <c r="I48" s="7">
        <f t="shared" si="1"/>
        <v>0</v>
      </c>
      <c r="J48" s="5" t="s">
        <v>263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1:22" ht="15.6" x14ac:dyDescent="0.3">
      <c r="A49" s="8" t="s">
        <v>24</v>
      </c>
      <c r="B49" s="8" t="s">
        <v>25</v>
      </c>
      <c r="C49" s="8" t="s">
        <v>26</v>
      </c>
      <c r="D49" s="8" t="s">
        <v>27</v>
      </c>
      <c r="E49" s="8"/>
      <c r="F49" s="1">
        <f t="shared" si="2"/>
        <v>0</v>
      </c>
      <c r="G49" s="6">
        <v>0</v>
      </c>
      <c r="H49" s="6">
        <v>0</v>
      </c>
      <c r="I49" s="7">
        <f t="shared" si="1"/>
        <v>0</v>
      </c>
      <c r="J49" s="5" t="s">
        <v>263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22" ht="15.6" x14ac:dyDescent="0.3">
      <c r="A50" s="9" t="s">
        <v>135</v>
      </c>
      <c r="B50" s="9" t="s">
        <v>136</v>
      </c>
      <c r="C50" s="9" t="s">
        <v>137</v>
      </c>
      <c r="D50" s="9" t="s">
        <v>138</v>
      </c>
      <c r="E50" s="9"/>
      <c r="F50" s="1">
        <f t="shared" si="2"/>
        <v>14.8</v>
      </c>
      <c r="G50" s="6">
        <v>0</v>
      </c>
      <c r="H50" s="6">
        <v>0</v>
      </c>
      <c r="I50" s="7">
        <f t="shared" si="1"/>
        <v>4.4400000000000004</v>
      </c>
      <c r="J50" s="5" t="s">
        <v>263</v>
      </c>
      <c r="K50" s="4" t="s">
        <v>14</v>
      </c>
      <c r="L50" s="4" t="s">
        <v>231</v>
      </c>
      <c r="M50" s="6">
        <v>0</v>
      </c>
      <c r="N50" s="6">
        <v>0</v>
      </c>
      <c r="O50" s="6">
        <v>0</v>
      </c>
    </row>
    <row r="51" spans="1:22" ht="15.6" x14ac:dyDescent="0.3">
      <c r="A51" s="9" t="s">
        <v>191</v>
      </c>
      <c r="B51" s="9" t="s">
        <v>192</v>
      </c>
      <c r="C51" s="9" t="s">
        <v>193</v>
      </c>
      <c r="D51" s="9" t="s">
        <v>194</v>
      </c>
      <c r="E51" s="9"/>
      <c r="F51" s="1">
        <f t="shared" si="2"/>
        <v>20.8</v>
      </c>
      <c r="G51" s="6">
        <v>0</v>
      </c>
      <c r="H51" s="6">
        <v>0</v>
      </c>
      <c r="I51" s="7">
        <f t="shared" si="1"/>
        <v>6.24</v>
      </c>
      <c r="J51" s="5" t="s">
        <v>263</v>
      </c>
      <c r="K51" s="4" t="s">
        <v>122</v>
      </c>
      <c r="L51" s="4" t="s">
        <v>150</v>
      </c>
      <c r="M51" s="6">
        <v>0</v>
      </c>
      <c r="N51" s="6">
        <v>0</v>
      </c>
      <c r="O51" s="6">
        <v>0</v>
      </c>
    </row>
    <row r="52" spans="1:22" ht="15.6" x14ac:dyDescent="0.3">
      <c r="A52" s="9" t="s">
        <v>213</v>
      </c>
      <c r="B52" s="9" t="s">
        <v>214</v>
      </c>
      <c r="C52" s="9" t="s">
        <v>215</v>
      </c>
      <c r="D52" s="9" t="s">
        <v>216</v>
      </c>
      <c r="E52" s="9"/>
      <c r="F52" s="1">
        <f t="shared" si="2"/>
        <v>81</v>
      </c>
      <c r="G52" s="4" t="s">
        <v>234</v>
      </c>
      <c r="H52" s="4" t="s">
        <v>225</v>
      </c>
      <c r="I52" s="7">
        <f t="shared" si="1"/>
        <v>87.9</v>
      </c>
      <c r="J52" s="2" t="s">
        <v>266</v>
      </c>
      <c r="K52" s="4" t="s">
        <v>53</v>
      </c>
      <c r="L52" s="4" t="s">
        <v>221</v>
      </c>
      <c r="M52" s="4" t="s">
        <v>234</v>
      </c>
      <c r="N52" s="4" t="s">
        <v>19</v>
      </c>
      <c r="O52" s="4" t="s">
        <v>235</v>
      </c>
    </row>
    <row r="53" spans="1:22" ht="15.6" x14ac:dyDescent="0.3">
      <c r="A53" s="9" t="s">
        <v>106</v>
      </c>
      <c r="B53" s="9" t="s">
        <v>107</v>
      </c>
      <c r="C53" s="9" t="s">
        <v>108</v>
      </c>
      <c r="D53" s="9" t="s">
        <v>109</v>
      </c>
      <c r="E53" s="9"/>
      <c r="F53" s="1">
        <f t="shared" si="2"/>
        <v>58.2</v>
      </c>
      <c r="G53" s="4" t="s">
        <v>247</v>
      </c>
      <c r="H53" s="4" t="s">
        <v>227</v>
      </c>
      <c r="I53" s="7">
        <f t="shared" si="1"/>
        <v>80.36</v>
      </c>
      <c r="J53" s="2" t="s">
        <v>265</v>
      </c>
      <c r="K53" s="4" t="s">
        <v>14</v>
      </c>
      <c r="L53" s="4" t="s">
        <v>85</v>
      </c>
      <c r="M53" s="4" t="s">
        <v>73</v>
      </c>
      <c r="N53" s="4" t="s">
        <v>19</v>
      </c>
      <c r="O53" s="4" t="s">
        <v>252</v>
      </c>
    </row>
    <row r="54" spans="1:22" ht="15.6" x14ac:dyDescent="0.3">
      <c r="A54" s="9" t="s">
        <v>54</v>
      </c>
      <c r="B54" s="9" t="s">
        <v>55</v>
      </c>
      <c r="C54" s="9" t="s">
        <v>56</v>
      </c>
      <c r="D54" s="9" t="s">
        <v>57</v>
      </c>
      <c r="E54" s="9"/>
      <c r="F54" s="1">
        <f t="shared" si="2"/>
        <v>83.8</v>
      </c>
      <c r="G54" s="4" t="s">
        <v>232</v>
      </c>
      <c r="H54" s="4" t="s">
        <v>227</v>
      </c>
      <c r="I54" s="7">
        <f t="shared" si="1"/>
        <v>84.14</v>
      </c>
      <c r="J54" s="2" t="s">
        <v>265</v>
      </c>
      <c r="K54" s="4" t="s">
        <v>9</v>
      </c>
      <c r="L54" s="4" t="s">
        <v>85</v>
      </c>
      <c r="M54" s="4" t="s">
        <v>234</v>
      </c>
      <c r="N54" s="4" t="s">
        <v>234</v>
      </c>
      <c r="O54" s="4" t="s">
        <v>247</v>
      </c>
    </row>
    <row r="55" spans="1:22" x14ac:dyDescent="0.3">
      <c r="P55" s="3"/>
    </row>
    <row r="56" spans="1:22" x14ac:dyDescent="0.3">
      <c r="R56" s="3"/>
      <c r="S56" s="3"/>
      <c r="T56" s="3"/>
      <c r="U56" s="3"/>
      <c r="V56" s="3"/>
    </row>
    <row r="57" spans="1:22" x14ac:dyDescent="0.3">
      <c r="R57" s="3"/>
      <c r="S57" s="3"/>
      <c r="T57" s="3"/>
      <c r="U57" s="3"/>
      <c r="V57" s="3"/>
    </row>
    <row r="58" spans="1:22" x14ac:dyDescent="0.3">
      <c r="R58" s="3"/>
      <c r="S58" s="3"/>
      <c r="T58" s="3"/>
      <c r="U58" s="3"/>
      <c r="V58" s="3"/>
    </row>
    <row r="59" spans="1:22" x14ac:dyDescent="0.3">
      <c r="R59" s="3"/>
      <c r="S59" s="3"/>
      <c r="T59" s="3"/>
      <c r="U59" s="3"/>
      <c r="V59" s="3"/>
    </row>
    <row r="60" spans="1:22" x14ac:dyDescent="0.3">
      <c r="R60" s="3"/>
      <c r="S60" s="3"/>
      <c r="T60" s="3"/>
      <c r="U60" s="3"/>
      <c r="V60" s="3"/>
    </row>
  </sheetData>
  <sortState ref="A2:K54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ronaldinho424</cp:lastModifiedBy>
  <cp:lastPrinted>2021-06-17T08:03:30Z</cp:lastPrinted>
  <dcterms:created xsi:type="dcterms:W3CDTF">2021-06-16T17:35:36Z</dcterms:created>
  <dcterms:modified xsi:type="dcterms:W3CDTF">2021-06-19T17:35:58Z</dcterms:modified>
</cp:coreProperties>
</file>